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tanovadeshr-my.sharepoint.com/personal/mirjana_dugec_des_hr/Documents/Radna površina/"/>
    </mc:Choice>
  </mc:AlternateContent>
  <xr:revisionPtr revIDLastSave="50" documentId="14_{4DB73775-753E-4BD6-92E6-9A3362CA3F0A}" xr6:coauthVersionLast="47" xr6:coauthVersionMax="47" xr10:uidLastSave="{FF0D4908-DBC0-4B94-B877-6F665BD9B36D}"/>
  <bookViews>
    <workbookView xWindow="-120" yWindow="-120" windowWidth="29040" windowHeight="15720" xr2:uid="{5A4AF716-64DD-4E0D-B20C-A313CA34F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" i="1" l="1"/>
  <c r="G77" i="1"/>
  <c r="G76" i="1"/>
  <c r="G75" i="1"/>
  <c r="G74" i="1"/>
  <c r="G78" i="1" s="1"/>
  <c r="G73" i="1"/>
  <c r="G72" i="1"/>
  <c r="G69" i="1"/>
  <c r="G68" i="1"/>
  <c r="G67" i="1"/>
  <c r="G66" i="1"/>
  <c r="G65" i="1"/>
  <c r="G70" i="1" s="1"/>
  <c r="G62" i="1"/>
  <c r="G61" i="1"/>
  <c r="G63" i="1" s="1"/>
  <c r="G79" i="1" s="1"/>
  <c r="G60" i="1"/>
  <c r="G59" i="1"/>
  <c r="G58" i="1"/>
  <c r="G57" i="1"/>
  <c r="G56" i="1"/>
  <c r="G196" i="1"/>
  <c r="G195" i="1"/>
  <c r="G194" i="1"/>
  <c r="G193" i="1"/>
  <c r="G192" i="1"/>
  <c r="G191" i="1"/>
  <c r="G188" i="1"/>
  <c r="G187" i="1"/>
  <c r="G186" i="1"/>
  <c r="G185" i="1"/>
  <c r="G184" i="1"/>
  <c r="G181" i="1"/>
  <c r="G180" i="1"/>
  <c r="G179" i="1"/>
  <c r="G178" i="1"/>
  <c r="G177" i="1"/>
  <c r="G176" i="1"/>
  <c r="G175" i="1"/>
  <c r="G156" i="1"/>
  <c r="G155" i="1"/>
  <c r="G154" i="1"/>
  <c r="G153" i="1"/>
  <c r="G152" i="1"/>
  <c r="G151" i="1"/>
  <c r="G148" i="1"/>
  <c r="G147" i="1"/>
  <c r="G146" i="1"/>
  <c r="G145" i="1"/>
  <c r="G144" i="1"/>
  <c r="G141" i="1"/>
  <c r="G140" i="1"/>
  <c r="G139" i="1"/>
  <c r="G138" i="1"/>
  <c r="G137" i="1"/>
  <c r="G136" i="1"/>
  <c r="G135" i="1"/>
  <c r="G117" i="1"/>
  <c r="G116" i="1"/>
  <c r="G115" i="1"/>
  <c r="G114" i="1"/>
  <c r="G113" i="1"/>
  <c r="G112" i="1"/>
  <c r="G109" i="1"/>
  <c r="G108" i="1"/>
  <c r="G107" i="1"/>
  <c r="G106" i="1"/>
  <c r="G105" i="1"/>
  <c r="G102" i="1"/>
  <c r="G101" i="1"/>
  <c r="G100" i="1"/>
  <c r="G99" i="1"/>
  <c r="G98" i="1"/>
  <c r="G97" i="1"/>
  <c r="G96" i="1"/>
  <c r="G38" i="1"/>
  <c r="G37" i="1"/>
  <c r="G36" i="1"/>
  <c r="G35" i="1"/>
  <c r="G34" i="1"/>
  <c r="G33" i="1"/>
  <c r="G27" i="1"/>
  <c r="G28" i="1"/>
  <c r="G29" i="1"/>
  <c r="G30" i="1"/>
  <c r="G26" i="1"/>
  <c r="G18" i="1"/>
  <c r="G19" i="1"/>
  <c r="G20" i="1"/>
  <c r="G21" i="1"/>
  <c r="G22" i="1"/>
  <c r="G23" i="1"/>
  <c r="G17" i="1"/>
  <c r="G207" i="1" l="1"/>
  <c r="G208" i="1"/>
  <c r="G80" i="1"/>
  <c r="G81" i="1" s="1"/>
  <c r="G110" i="1"/>
  <c r="G157" i="1"/>
  <c r="G103" i="1"/>
  <c r="G118" i="1"/>
  <c r="G189" i="1"/>
  <c r="G142" i="1"/>
  <c r="G149" i="1"/>
  <c r="G197" i="1"/>
  <c r="G182" i="1"/>
  <c r="G39" i="1"/>
  <c r="G31" i="1"/>
  <c r="G24" i="1"/>
  <c r="G198" i="1" l="1"/>
  <c r="G199" i="1" s="1"/>
  <c r="G200" i="1" s="1"/>
  <c r="G119" i="1"/>
  <c r="G120" i="1" s="1"/>
  <c r="G121" i="1" s="1"/>
  <c r="G158" i="1"/>
  <c r="G159" i="1" s="1"/>
  <c r="G160" i="1" s="1"/>
  <c r="G40" i="1"/>
  <c r="G41" i="1" l="1"/>
  <c r="G42" i="1" s="1"/>
</calcChain>
</file>

<file path=xl/sharedStrings.xml><?xml version="1.0" encoding="utf-8"?>
<sst xmlns="http://schemas.openxmlformats.org/spreadsheetml/2006/main" count="329" uniqueCount="77">
  <si>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</si>
  <si>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</si>
  <si>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</si>
  <si>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</si>
  <si>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</si>
  <si>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</si>
  <si>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6 (4 x5)</t>
  </si>
  <si>
    <t>1.</t>
  </si>
  <si>
    <t>kom</t>
  </si>
  <si>
    <t>Cijena ponude bez PDV-a ( brojkama ):</t>
  </si>
  <si>
    <t xml:space="preserve">Ukupni PDV ( brojkama ): </t>
  </si>
  <si>
    <t xml:space="preserve">Ukupna cijena sa PDV-om ( brojkama ) : </t>
  </si>
  <si>
    <t>Grupa 1 –  Usluga popravka i održavanja vozila koja nisu pod garancijom proizvođača</t>
  </si>
  <si>
    <t xml:space="preserve"> 1. Usluge održavanja, popravaka 1 (jedno) dostavno vozilo WV Caddy 1,9 TDI</t>
  </si>
  <si>
    <t xml:space="preserve">Marka vozila, </t>
  </si>
  <si>
    <t xml:space="preserve">tip vozila, </t>
  </si>
  <si>
    <t>model</t>
  </si>
  <si>
    <t>Reg. oznaka</t>
  </si>
  <si>
    <t>God. proizvodnje</t>
  </si>
  <si>
    <t>Broj šasije</t>
  </si>
  <si>
    <t>2008.g.</t>
  </si>
  <si>
    <t>WV2ZZZ2KZ8X022360</t>
  </si>
  <si>
    <t>WV          Caddy 1,9 tdi</t>
  </si>
  <si>
    <t>REZERVNI DIJELOVI</t>
  </si>
  <si>
    <t>Filter ulja motora</t>
  </si>
  <si>
    <t>Filter peludi</t>
  </si>
  <si>
    <t>Filter goriva</t>
  </si>
  <si>
    <t>Filter zraka</t>
  </si>
  <si>
    <t>Metlice brisača-prednje</t>
  </si>
  <si>
    <t>Disk pločice-prednje</t>
  </si>
  <si>
    <t>Disk pločice-zadnje</t>
  </si>
  <si>
    <t>REZERVNI DIJELOVI UKUPNO</t>
  </si>
  <si>
    <t>FLUIDI</t>
  </si>
  <si>
    <t>Motorno ulje</t>
  </si>
  <si>
    <t>Ulje za mjenjač</t>
  </si>
  <si>
    <t>Rashladna tekućina</t>
  </si>
  <si>
    <t>Ulje za kočnice</t>
  </si>
  <si>
    <t>Tekućina za pranje vjetrobranskog stakla</t>
  </si>
  <si>
    <t>FLUIDI UKUPNO</t>
  </si>
  <si>
    <t>RAD</t>
  </si>
  <si>
    <t>Automehaničarski radovi</t>
  </si>
  <si>
    <t>Autoelektričarski radovi</t>
  </si>
  <si>
    <t>Autolimarski radovi</t>
  </si>
  <si>
    <t>Autolakirerski radovi</t>
  </si>
  <si>
    <t>Dijagnostika vozila</t>
  </si>
  <si>
    <t>Geometrija kotača</t>
  </si>
  <si>
    <t>lit</t>
  </si>
  <si>
    <t>sat</t>
  </si>
  <si>
    <t>RAD UKUPNO</t>
  </si>
  <si>
    <t>2019.g.</t>
  </si>
  <si>
    <t>VW-Crafter 2,5 tdi</t>
  </si>
  <si>
    <t>2009.g.</t>
  </si>
  <si>
    <t>4. Usluge održavanja, popravaka 1 (jedno) dostavno vozilo VW-Transporter 2,0 tdi</t>
  </si>
  <si>
    <t>VW-Transporter 2,0 tdi di</t>
  </si>
  <si>
    <t>WV1ZZZ7HZFH028688</t>
  </si>
  <si>
    <t>REKAPITULACIJA PONUDA</t>
  </si>
  <si>
    <t>WV Caddy 2.0 tdi</t>
  </si>
  <si>
    <t>WV1ZZZ2KZKX034488</t>
  </si>
  <si>
    <t>ST-8261-N</t>
  </si>
  <si>
    <t>5. Usluge održavanja, popravaka 1 (jedno) dostavno vozilo WV Caddy 2.0 TDI</t>
  </si>
  <si>
    <t>WV1ZZZ2KZKX063868</t>
  </si>
  <si>
    <t>ST-8795-N</t>
  </si>
  <si>
    <t>WV1ZZZ2FZA7001140</t>
  </si>
  <si>
    <t xml:space="preserve">    PREDMET NABAVE: Nabava usluge popravka i održavanja motornih- EJN-16 vozila</t>
  </si>
  <si>
    <t>GRUPA 1  - PRILOG I</t>
  </si>
  <si>
    <t>UKUPNO ZA GRUPU VOZILA ( 1+2+3+4+5)</t>
  </si>
  <si>
    <t>Usluga održavanja 5 vozila</t>
  </si>
  <si>
    <t>2. Usluge održavanja, popravaka 1 (jedno) dostavno vozilo WV Caddy 2.0 TDI</t>
  </si>
  <si>
    <t>ST-210-VK</t>
  </si>
  <si>
    <t>ST-419-TB</t>
  </si>
  <si>
    <t>ST-361-RE</t>
  </si>
  <si>
    <t xml:space="preserve">                                                    okvirne količine  za razdoblje 12 mj. 2026/27.</t>
  </si>
  <si>
    <t>2.</t>
  </si>
  <si>
    <t>3.</t>
  </si>
  <si>
    <t>4.</t>
  </si>
  <si>
    <t>5.</t>
  </si>
  <si>
    <r>
      <t>3. Usluge održavanja, popravaka 1 (jedno) dostavno vozilo VW-Crafter 2,5 tdi</t>
    </r>
    <r>
      <rPr>
        <sz val="12"/>
        <color theme="1"/>
        <rFont val="Aptos Narrow"/>
        <family val="2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</si>
</sst>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Aptos"/>
      <family val="2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b/>
      <sz val="12"/>
      <color rgb="FF000000"/>
      <name val="Aptos Narrow"/>
      <family val="2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5" fillId="3" borderId="20" xfId="0" applyNumberFormat="1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3" borderId="27" xfId="0" applyNumberFormat="1" applyFont="1" applyFill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3" borderId="37" xfId="0" applyNumberFormat="1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4" fillId="4" borderId="42" xfId="1" applyNumberFormat="1" applyFont="1" applyFill="1" applyBorder="1" applyAlignment="1">
      <alignment horizontal="center" vertical="center"/>
    </xf>
    <xf numFmtId="164" fontId="4" fillId="4" borderId="44" xfId="1" applyNumberFormat="1" applyFont="1" applyFill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164" fontId="5" fillId="0" borderId="53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3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4" borderId="5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40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0" borderId="0" xfId="0" applyFont="1"/>
    <xf numFmtId="0" fontId="15" fillId="0" borderId="4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5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58" xfId="0" applyFont="1" applyBorder="1" applyAlignment="1">
      <alignment vertical="center" wrapText="1"/>
    </xf>
    <xf numFmtId="0" fontId="15" fillId="0" borderId="15" xfId="0" applyFont="1" applyBorder="1" applyAlignment="1">
      <alignment wrapText="1"/>
    </xf>
    <xf numFmtId="0" fontId="15" fillId="0" borderId="59" xfId="0" applyFont="1" applyBorder="1"/>
    <xf numFmtId="0" fontId="15" fillId="0" borderId="43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5" fillId="0" borderId="31" xfId="0" applyFont="1" applyBorder="1" applyAlignment="1">
      <alignment vertical="center" wrapText="1"/>
    </xf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9" fillId="0" borderId="0" xfId="0" applyFont="1"/>
    <xf numFmtId="0" fontId="15" fillId="0" borderId="20" xfId="0" applyFont="1" applyBorder="1" applyAlignment="1">
      <alignment vertical="center" wrapText="1"/>
    </xf>
    <xf numFmtId="0" fontId="15" fillId="0" borderId="2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40</xdr:row>
      <xdr:rowOff>114300</xdr:rowOff>
    </xdr:from>
    <xdr:to>
      <xdr:col>5</xdr:col>
      <xdr:colOff>200025</xdr:colOff>
      <xdr:row>40</xdr:row>
      <xdr:rowOff>133350</xdr:rowOff>
    </xdr:to>
    <xdr:cxnSp macro="">
      <xdr:nvCxnSpPr>
        <xdr:cNvPr id="4" name="Ravni poveznik 2">
          <a:extLst>
            <a:ext uri="{FF2B5EF4-FFF2-40B4-BE49-F238E27FC236}">
              <a16:creationId xmlns:a16="http://schemas.microsoft.com/office/drawing/2014/main" id="{BB322764-AB7A-4642-BF53-2C9D8FFC9D70}"/>
            </a:ext>
          </a:extLst>
        </xdr:cNvPr>
        <xdr:cNvCxnSpPr/>
      </xdr:nvCxnSpPr>
      <xdr:spPr>
        <a:xfrm flipV="1">
          <a:off x="6981825" y="27813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47</xdr:row>
      <xdr:rowOff>114300</xdr:rowOff>
    </xdr:from>
    <xdr:to>
      <xdr:col>5</xdr:col>
      <xdr:colOff>200025</xdr:colOff>
      <xdr:row>47</xdr:row>
      <xdr:rowOff>133350</xdr:rowOff>
    </xdr:to>
    <xdr:cxnSp macro="">
      <xdr:nvCxnSpPr>
        <xdr:cNvPr id="5" name="Ravni poveznik 2">
          <a:extLst>
            <a:ext uri="{FF2B5EF4-FFF2-40B4-BE49-F238E27FC236}">
              <a16:creationId xmlns:a16="http://schemas.microsoft.com/office/drawing/2014/main" id="{5A5B8B60-EC57-4486-A7C1-BE7BC0114AB2}"/>
            </a:ext>
          </a:extLst>
        </xdr:cNvPr>
        <xdr:cNvCxnSpPr/>
      </xdr:nvCxnSpPr>
      <xdr:spPr>
        <a:xfrm flipV="1">
          <a:off x="6981825" y="38576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79</xdr:row>
      <xdr:rowOff>114300</xdr:rowOff>
    </xdr:from>
    <xdr:to>
      <xdr:col>5</xdr:col>
      <xdr:colOff>200025</xdr:colOff>
      <xdr:row>79</xdr:row>
      <xdr:rowOff>133350</xdr:rowOff>
    </xdr:to>
    <xdr:cxnSp macro="">
      <xdr:nvCxnSpPr>
        <xdr:cNvPr id="7" name="Ravni poveznik 2">
          <a:extLst>
            <a:ext uri="{FF2B5EF4-FFF2-40B4-BE49-F238E27FC236}">
              <a16:creationId xmlns:a16="http://schemas.microsoft.com/office/drawing/2014/main" id="{8A22C511-1C1D-4BDE-BF8F-C5FF274AF4A7}"/>
            </a:ext>
          </a:extLst>
        </xdr:cNvPr>
        <xdr:cNvCxnSpPr/>
      </xdr:nvCxnSpPr>
      <xdr:spPr>
        <a:xfrm flipV="1">
          <a:off x="5476875" y="103536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87</xdr:row>
      <xdr:rowOff>114300</xdr:rowOff>
    </xdr:from>
    <xdr:to>
      <xdr:col>5</xdr:col>
      <xdr:colOff>200025</xdr:colOff>
      <xdr:row>87</xdr:row>
      <xdr:rowOff>133350</xdr:rowOff>
    </xdr:to>
    <xdr:cxnSp macro="">
      <xdr:nvCxnSpPr>
        <xdr:cNvPr id="8" name="Ravni poveznik 2">
          <a:extLst>
            <a:ext uri="{FF2B5EF4-FFF2-40B4-BE49-F238E27FC236}">
              <a16:creationId xmlns:a16="http://schemas.microsoft.com/office/drawing/2014/main" id="{40108D69-E7A5-432E-885F-E90494B9BE4D}"/>
            </a:ext>
          </a:extLst>
        </xdr:cNvPr>
        <xdr:cNvCxnSpPr/>
      </xdr:nvCxnSpPr>
      <xdr:spPr>
        <a:xfrm flipV="1">
          <a:off x="5476875" y="125253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119</xdr:row>
      <xdr:rowOff>114300</xdr:rowOff>
    </xdr:from>
    <xdr:to>
      <xdr:col>5</xdr:col>
      <xdr:colOff>200025</xdr:colOff>
      <xdr:row>119</xdr:row>
      <xdr:rowOff>133350</xdr:rowOff>
    </xdr:to>
    <xdr:cxnSp macro="">
      <xdr:nvCxnSpPr>
        <xdr:cNvPr id="9" name="Ravni poveznik 2">
          <a:extLst>
            <a:ext uri="{FF2B5EF4-FFF2-40B4-BE49-F238E27FC236}">
              <a16:creationId xmlns:a16="http://schemas.microsoft.com/office/drawing/2014/main" id="{26CFAF9F-5F10-4BE5-B3EE-0A3104529699}"/>
            </a:ext>
          </a:extLst>
        </xdr:cNvPr>
        <xdr:cNvCxnSpPr/>
      </xdr:nvCxnSpPr>
      <xdr:spPr>
        <a:xfrm flipV="1">
          <a:off x="5476875" y="203168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126</xdr:row>
      <xdr:rowOff>114300</xdr:rowOff>
    </xdr:from>
    <xdr:to>
      <xdr:col>5</xdr:col>
      <xdr:colOff>200025</xdr:colOff>
      <xdr:row>126</xdr:row>
      <xdr:rowOff>133350</xdr:rowOff>
    </xdr:to>
    <xdr:cxnSp macro="">
      <xdr:nvCxnSpPr>
        <xdr:cNvPr id="12" name="Ravni poveznik 2">
          <a:extLst>
            <a:ext uri="{FF2B5EF4-FFF2-40B4-BE49-F238E27FC236}">
              <a16:creationId xmlns:a16="http://schemas.microsoft.com/office/drawing/2014/main" id="{2E307E2C-DDFB-41F1-BF38-EAAA1ABE659D}"/>
            </a:ext>
          </a:extLst>
        </xdr:cNvPr>
        <xdr:cNvCxnSpPr/>
      </xdr:nvCxnSpPr>
      <xdr:spPr>
        <a:xfrm flipV="1">
          <a:off x="5476875" y="221646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158</xdr:row>
      <xdr:rowOff>114300</xdr:rowOff>
    </xdr:from>
    <xdr:to>
      <xdr:col>5</xdr:col>
      <xdr:colOff>200025</xdr:colOff>
      <xdr:row>158</xdr:row>
      <xdr:rowOff>133350</xdr:rowOff>
    </xdr:to>
    <xdr:cxnSp macro="">
      <xdr:nvCxnSpPr>
        <xdr:cNvPr id="13" name="Ravni poveznik 2">
          <a:extLst>
            <a:ext uri="{FF2B5EF4-FFF2-40B4-BE49-F238E27FC236}">
              <a16:creationId xmlns:a16="http://schemas.microsoft.com/office/drawing/2014/main" id="{80C6CAEC-D6F0-441F-8768-6B9B84A7C936}"/>
            </a:ext>
          </a:extLst>
        </xdr:cNvPr>
        <xdr:cNvCxnSpPr/>
      </xdr:nvCxnSpPr>
      <xdr:spPr>
        <a:xfrm flipV="1">
          <a:off x="5476875" y="298418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166</xdr:row>
      <xdr:rowOff>114300</xdr:rowOff>
    </xdr:from>
    <xdr:to>
      <xdr:col>5</xdr:col>
      <xdr:colOff>200025</xdr:colOff>
      <xdr:row>166</xdr:row>
      <xdr:rowOff>133350</xdr:rowOff>
    </xdr:to>
    <xdr:cxnSp macro="">
      <xdr:nvCxnSpPr>
        <xdr:cNvPr id="16" name="Ravni poveznik 2">
          <a:extLst>
            <a:ext uri="{FF2B5EF4-FFF2-40B4-BE49-F238E27FC236}">
              <a16:creationId xmlns:a16="http://schemas.microsoft.com/office/drawing/2014/main" id="{6D93EA78-14E5-4E02-B7F5-F6E25DA1087F}"/>
            </a:ext>
          </a:extLst>
        </xdr:cNvPr>
        <xdr:cNvCxnSpPr/>
      </xdr:nvCxnSpPr>
      <xdr:spPr>
        <a:xfrm flipV="1">
          <a:off x="5476875" y="316515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198</xdr:row>
      <xdr:rowOff>114300</xdr:rowOff>
    </xdr:from>
    <xdr:to>
      <xdr:col>5</xdr:col>
      <xdr:colOff>200025</xdr:colOff>
      <xdr:row>198</xdr:row>
      <xdr:rowOff>133350</xdr:rowOff>
    </xdr:to>
    <xdr:cxnSp macro="">
      <xdr:nvCxnSpPr>
        <xdr:cNvPr id="17" name="Ravni poveznik 2">
          <a:extLst>
            <a:ext uri="{FF2B5EF4-FFF2-40B4-BE49-F238E27FC236}">
              <a16:creationId xmlns:a16="http://schemas.microsoft.com/office/drawing/2014/main" id="{1AC35F47-7966-45E5-A7DA-C7C3936B5D51}"/>
            </a:ext>
          </a:extLst>
        </xdr:cNvPr>
        <xdr:cNvCxnSpPr/>
      </xdr:nvCxnSpPr>
      <xdr:spPr>
        <a:xfrm flipV="1">
          <a:off x="5476875" y="395287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245</xdr:row>
      <xdr:rowOff>114300</xdr:rowOff>
    </xdr:from>
    <xdr:to>
      <xdr:col>5</xdr:col>
      <xdr:colOff>200025</xdr:colOff>
      <xdr:row>245</xdr:row>
      <xdr:rowOff>133350</xdr:rowOff>
    </xdr:to>
    <xdr:cxnSp macro="">
      <xdr:nvCxnSpPr>
        <xdr:cNvPr id="19" name="Ravni poveznik 2">
          <a:extLst>
            <a:ext uri="{FF2B5EF4-FFF2-40B4-BE49-F238E27FC236}">
              <a16:creationId xmlns:a16="http://schemas.microsoft.com/office/drawing/2014/main" id="{DF091B2B-E286-4569-AEC9-839E08244663}"/>
            </a:ext>
          </a:extLst>
        </xdr:cNvPr>
        <xdr:cNvCxnSpPr/>
      </xdr:nvCxnSpPr>
      <xdr:spPr>
        <a:xfrm flipV="1">
          <a:off x="5476875" y="490156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206</xdr:row>
      <xdr:rowOff>114300</xdr:rowOff>
    </xdr:from>
    <xdr:to>
      <xdr:col>5</xdr:col>
      <xdr:colOff>200025</xdr:colOff>
      <xdr:row>206</xdr:row>
      <xdr:rowOff>133350</xdr:rowOff>
    </xdr:to>
    <xdr:cxnSp macro="">
      <xdr:nvCxnSpPr>
        <xdr:cNvPr id="22" name="Ravni poveznik 2">
          <a:extLst>
            <a:ext uri="{FF2B5EF4-FFF2-40B4-BE49-F238E27FC236}">
              <a16:creationId xmlns:a16="http://schemas.microsoft.com/office/drawing/2014/main" id="{B520DCB9-726A-463B-916E-CD4A6C687A53}"/>
            </a:ext>
          </a:extLst>
        </xdr:cNvPr>
        <xdr:cNvCxnSpPr/>
      </xdr:nvCxnSpPr>
      <xdr:spPr>
        <a:xfrm flipV="1">
          <a:off x="5553075" y="413480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238</xdr:row>
      <xdr:rowOff>114300</xdr:rowOff>
    </xdr:from>
    <xdr:to>
      <xdr:col>5</xdr:col>
      <xdr:colOff>200025</xdr:colOff>
      <xdr:row>238</xdr:row>
      <xdr:rowOff>133350</xdr:rowOff>
    </xdr:to>
    <xdr:cxnSp macro="">
      <xdr:nvCxnSpPr>
        <xdr:cNvPr id="23" name="Ravni poveznik 2">
          <a:extLst>
            <a:ext uri="{FF2B5EF4-FFF2-40B4-BE49-F238E27FC236}">
              <a16:creationId xmlns:a16="http://schemas.microsoft.com/office/drawing/2014/main" id="{E1490438-5FC3-4731-953A-9604EBABE9F0}"/>
            </a:ext>
          </a:extLst>
        </xdr:cNvPr>
        <xdr:cNvCxnSpPr/>
      </xdr:nvCxnSpPr>
      <xdr:spPr>
        <a:xfrm flipV="1">
          <a:off x="5553075" y="490061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47</xdr:row>
      <xdr:rowOff>114300</xdr:rowOff>
    </xdr:from>
    <xdr:to>
      <xdr:col>5</xdr:col>
      <xdr:colOff>200025</xdr:colOff>
      <xdr:row>47</xdr:row>
      <xdr:rowOff>133350</xdr:rowOff>
    </xdr:to>
    <xdr:cxnSp macro="">
      <xdr:nvCxnSpPr>
        <xdr:cNvPr id="6" name="Ravni poveznik 2">
          <a:extLst>
            <a:ext uri="{FF2B5EF4-FFF2-40B4-BE49-F238E27FC236}">
              <a16:creationId xmlns:a16="http://schemas.microsoft.com/office/drawing/2014/main" id="{799D7010-F80A-4D33-B9A0-C05DD5F53AF5}"/>
            </a:ext>
          </a:extLst>
        </xdr:cNvPr>
        <xdr:cNvCxnSpPr/>
      </xdr:nvCxnSpPr>
      <xdr:spPr>
        <a:xfrm flipV="1">
          <a:off x="5038725" y="487108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79</xdr:row>
      <xdr:rowOff>114300</xdr:rowOff>
    </xdr:from>
    <xdr:to>
      <xdr:col>5</xdr:col>
      <xdr:colOff>200025</xdr:colOff>
      <xdr:row>79</xdr:row>
      <xdr:rowOff>133350</xdr:rowOff>
    </xdr:to>
    <xdr:cxnSp macro="">
      <xdr:nvCxnSpPr>
        <xdr:cNvPr id="10" name="Ravni poveznik 2">
          <a:extLst>
            <a:ext uri="{FF2B5EF4-FFF2-40B4-BE49-F238E27FC236}">
              <a16:creationId xmlns:a16="http://schemas.microsoft.com/office/drawing/2014/main" id="{133C8BCD-88B5-45E0-9238-4ABCFC142B03}"/>
            </a:ext>
          </a:extLst>
        </xdr:cNvPr>
        <xdr:cNvCxnSpPr/>
      </xdr:nvCxnSpPr>
      <xdr:spPr>
        <a:xfrm flipV="1">
          <a:off x="5038725" y="563880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205</xdr:row>
      <xdr:rowOff>114300</xdr:rowOff>
    </xdr:from>
    <xdr:to>
      <xdr:col>5</xdr:col>
      <xdr:colOff>200025</xdr:colOff>
      <xdr:row>205</xdr:row>
      <xdr:rowOff>133350</xdr:rowOff>
    </xdr:to>
    <xdr:cxnSp macro="">
      <xdr:nvCxnSpPr>
        <xdr:cNvPr id="14" name="Ravni poveznik 2">
          <a:extLst>
            <a:ext uri="{FF2B5EF4-FFF2-40B4-BE49-F238E27FC236}">
              <a16:creationId xmlns:a16="http://schemas.microsoft.com/office/drawing/2014/main" id="{5DC634A2-A043-4185-8698-88DF4766899C}"/>
            </a:ext>
          </a:extLst>
        </xdr:cNvPr>
        <xdr:cNvCxnSpPr/>
      </xdr:nvCxnSpPr>
      <xdr:spPr>
        <a:xfrm flipV="1">
          <a:off x="5038725" y="579310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211</xdr:row>
      <xdr:rowOff>114300</xdr:rowOff>
    </xdr:from>
    <xdr:to>
      <xdr:col>5</xdr:col>
      <xdr:colOff>200025</xdr:colOff>
      <xdr:row>211</xdr:row>
      <xdr:rowOff>133350</xdr:rowOff>
    </xdr:to>
    <xdr:cxnSp macro="">
      <xdr:nvCxnSpPr>
        <xdr:cNvPr id="18" name="Ravni poveznik 2">
          <a:extLst>
            <a:ext uri="{FF2B5EF4-FFF2-40B4-BE49-F238E27FC236}">
              <a16:creationId xmlns:a16="http://schemas.microsoft.com/office/drawing/2014/main" id="{180F07F3-CC6A-44B1-94B8-3AF772AFAE44}"/>
            </a:ext>
          </a:extLst>
        </xdr:cNvPr>
        <xdr:cNvCxnSpPr/>
      </xdr:nvCxnSpPr>
      <xdr:spPr>
        <a:xfrm flipV="1">
          <a:off x="5038725" y="579882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206</xdr:row>
      <xdr:rowOff>114300</xdr:rowOff>
    </xdr:from>
    <xdr:to>
      <xdr:col>5</xdr:col>
      <xdr:colOff>200025</xdr:colOff>
      <xdr:row>206</xdr:row>
      <xdr:rowOff>133350</xdr:rowOff>
    </xdr:to>
    <xdr:cxnSp macro="">
      <xdr:nvCxnSpPr>
        <xdr:cNvPr id="20" name="Ravni poveznik 2">
          <a:extLst>
            <a:ext uri="{FF2B5EF4-FFF2-40B4-BE49-F238E27FC236}">
              <a16:creationId xmlns:a16="http://schemas.microsoft.com/office/drawing/2014/main" id="{06E2C55C-306E-45AC-B0BA-4862FBC01588}"/>
            </a:ext>
          </a:extLst>
        </xdr:cNvPr>
        <xdr:cNvCxnSpPr/>
      </xdr:nvCxnSpPr>
      <xdr:spPr>
        <a:xfrm flipV="1">
          <a:off x="4838700" y="499491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FCE3-E171-44BE-A74D-1282C3915380}">
  <dimension ref="A1:M247"/>
  <sheetViews>
    <sheetView tabSelected="1" workbookViewId="0">
      <selection activeCell="A24" sqref="A24:F24"/>
    </sheetView>
  </sheetViews>
  <sheetFormatPr defaultRowHeight="15" x14ac:dyDescent="0.25"/>
  <cols>
    <col min="1" max="1" width="7" customWidth="1"/>
    <col min="2" max="2" width="15.7109375" customWidth="1"/>
    <col min="3" max="3" width="25.28515625" customWidth="1"/>
    <col min="4" max="4" width="11.42578125" customWidth="1"/>
    <col min="5" max="5" width="10.140625" customWidth="1"/>
    <col min="6" max="6" width="12.28515625" customWidth="1"/>
    <col min="7" max="7" width="19.7109375" customWidth="1"/>
  </cols>
  <sheetData>
    <row r="1" spans="1:13" ht="20.25" customHeight="1" x14ac:dyDescent="0.25">
      <c r="A1" s="83" t="s">
        <v>63</v>
      </c>
      <c r="B1" s="83"/>
      <c r="C1" s="83"/>
      <c r="D1" s="83"/>
      <c r="E1" s="83"/>
      <c r="F1" s="83"/>
      <c r="G1" s="83"/>
    </row>
    <row r="2" spans="1:13" ht="15.75" customHeight="1" x14ac:dyDescent="0.25">
      <c r="A2" s="84" t="s">
        <v>71</v>
      </c>
      <c r="B2" s="84"/>
      <c r="C2" s="84"/>
      <c r="D2" s="84"/>
      <c r="E2" s="84"/>
      <c r="F2" s="84"/>
      <c r="G2" s="84"/>
    </row>
    <row r="3" spans="1:13" ht="17.25" customHeight="1" x14ac:dyDescent="0.25">
      <c r="A3" s="85" t="s">
        <v>64</v>
      </c>
      <c r="B3" s="85"/>
      <c r="C3" s="85"/>
      <c r="D3" s="85"/>
      <c r="E3" s="85"/>
      <c r="F3" s="85"/>
      <c r="G3" s="85"/>
    </row>
    <row r="4" spans="1:13" ht="21" customHeight="1" x14ac:dyDescent="0.25">
      <c r="A4" s="86" t="s">
        <v>12</v>
      </c>
      <c r="B4" s="86"/>
      <c r="C4" s="86"/>
      <c r="D4" s="86"/>
      <c r="E4" s="86"/>
      <c r="F4" s="86"/>
    </row>
    <row r="5" spans="1:13" ht="18.75" x14ac:dyDescent="0.25">
      <c r="A5" s="85" t="s">
        <v>66</v>
      </c>
      <c r="B5" s="85"/>
      <c r="C5" s="85"/>
      <c r="D5" s="85"/>
      <c r="E5" s="85"/>
      <c r="F5" s="85"/>
      <c r="G5" s="85"/>
    </row>
    <row r="6" spans="1:13" ht="21.75" thickBot="1" x14ac:dyDescent="0.3">
      <c r="A6" s="87" t="s">
        <v>13</v>
      </c>
      <c r="B6" s="6"/>
      <c r="C6" s="6"/>
      <c r="D6" s="6"/>
      <c r="E6" s="6"/>
      <c r="F6" s="6"/>
      <c r="G6" s="6"/>
    </row>
    <row r="7" spans="1:13" ht="31.5" customHeight="1" x14ac:dyDescent="0.25">
      <c r="A7" s="89"/>
      <c r="B7" s="88" t="s">
        <v>14</v>
      </c>
      <c r="C7" s="89" t="s">
        <v>19</v>
      </c>
      <c r="D7" s="89" t="s">
        <v>17</v>
      </c>
      <c r="E7" s="89" t="s">
        <v>18</v>
      </c>
      <c r="G7" s="6"/>
    </row>
    <row r="8" spans="1:13" ht="31.5" customHeight="1" x14ac:dyDescent="0.25">
      <c r="A8" s="91"/>
      <c r="B8" s="90" t="s">
        <v>15</v>
      </c>
      <c r="C8" s="91"/>
      <c r="D8" s="91"/>
      <c r="E8" s="91"/>
      <c r="G8" s="6"/>
    </row>
    <row r="9" spans="1:13" ht="11.25" customHeight="1" thickBot="1" x14ac:dyDescent="0.3">
      <c r="A9" s="93"/>
      <c r="B9" s="92" t="s">
        <v>16</v>
      </c>
      <c r="C9" s="93"/>
      <c r="D9" s="93"/>
      <c r="E9" s="93"/>
      <c r="G9" s="6"/>
    </row>
    <row r="10" spans="1:13" ht="29.25" customHeight="1" thickBot="1" x14ac:dyDescent="0.3">
      <c r="A10" s="94" t="s">
        <v>7</v>
      </c>
      <c r="B10" s="92" t="s">
        <v>22</v>
      </c>
      <c r="C10" s="92" t="s">
        <v>21</v>
      </c>
      <c r="D10" s="92" t="s">
        <v>70</v>
      </c>
      <c r="E10" s="92" t="s">
        <v>20</v>
      </c>
      <c r="G10" s="6"/>
    </row>
    <row r="11" spans="1:13" ht="21.75" thickBot="1" x14ac:dyDescent="0.3">
      <c r="A11" s="1"/>
      <c r="B11" s="1"/>
      <c r="C11" s="1"/>
      <c r="D11" s="1"/>
      <c r="E11" s="1"/>
      <c r="F11" s="1"/>
      <c r="G11" s="1"/>
      <c r="M11" s="36"/>
    </row>
    <row r="12" spans="1:13" ht="15" customHeight="1" x14ac:dyDescent="0.25">
      <c r="A12" s="76" t="s">
        <v>0</v>
      </c>
      <c r="B12" s="78" t="s">
        <v>1</v>
      </c>
      <c r="C12" s="79"/>
      <c r="D12" s="76" t="s">
        <v>2</v>
      </c>
      <c r="E12" s="76" t="s">
        <v>3</v>
      </c>
      <c r="F12" s="76" t="s">
        <v>4</v>
      </c>
      <c r="G12" s="76" t="s">
        <v>5</v>
      </c>
      <c r="M12" s="36"/>
    </row>
    <row r="13" spans="1:13" ht="13.5" customHeight="1" x14ac:dyDescent="0.25">
      <c r="A13" s="73"/>
      <c r="B13" s="70"/>
      <c r="C13" s="80"/>
      <c r="D13" s="73"/>
      <c r="E13" s="73"/>
      <c r="F13" s="73"/>
      <c r="G13" s="73"/>
      <c r="M13" s="36"/>
    </row>
    <row r="14" spans="1:13" ht="13.5" customHeight="1" thickBot="1" x14ac:dyDescent="0.3">
      <c r="A14" s="77"/>
      <c r="B14" s="81"/>
      <c r="C14" s="82"/>
      <c r="D14" s="77"/>
      <c r="E14" s="77"/>
      <c r="F14" s="73"/>
      <c r="G14" s="73"/>
      <c r="M14" s="36"/>
    </row>
    <row r="15" spans="1:13" ht="12" customHeight="1" thickBot="1" x14ac:dyDescent="0.3">
      <c r="A15" s="2">
        <v>1</v>
      </c>
      <c r="B15" s="64">
        <v>2</v>
      </c>
      <c r="C15" s="65"/>
      <c r="D15" s="2">
        <v>3</v>
      </c>
      <c r="E15" s="2">
        <v>4</v>
      </c>
      <c r="F15" s="2">
        <v>5</v>
      </c>
      <c r="G15" s="2" t="s">
        <v>6</v>
      </c>
      <c r="M15" s="36"/>
    </row>
    <row r="16" spans="1:13" ht="18" customHeight="1" thickBot="1" x14ac:dyDescent="0.3">
      <c r="A16" s="95" t="s">
        <v>23</v>
      </c>
      <c r="B16" s="96"/>
      <c r="C16" s="96"/>
      <c r="D16" s="96"/>
      <c r="E16" s="96"/>
      <c r="F16" s="96"/>
      <c r="G16" s="97"/>
      <c r="M16" s="36"/>
    </row>
    <row r="17" spans="1:7" ht="15.95" customHeight="1" x14ac:dyDescent="0.25">
      <c r="A17" s="10">
        <v>1</v>
      </c>
      <c r="B17" s="57" t="s">
        <v>24</v>
      </c>
      <c r="C17" s="57"/>
      <c r="D17" s="11" t="s">
        <v>8</v>
      </c>
      <c r="E17" s="12">
        <v>1</v>
      </c>
      <c r="F17" s="13"/>
      <c r="G17" s="14">
        <f>E17*F17</f>
        <v>0</v>
      </c>
    </row>
    <row r="18" spans="1:7" ht="15.95" customHeight="1" x14ac:dyDescent="0.25">
      <c r="A18" s="15">
        <v>2</v>
      </c>
      <c r="B18" s="58" t="s">
        <v>25</v>
      </c>
      <c r="C18" s="58"/>
      <c r="D18" s="7" t="s">
        <v>8</v>
      </c>
      <c r="E18" s="8">
        <v>1</v>
      </c>
      <c r="F18" s="9"/>
      <c r="G18" s="16">
        <f t="shared" ref="G18:G23" si="0">E18*F18</f>
        <v>0</v>
      </c>
    </row>
    <row r="19" spans="1:7" ht="15.95" customHeight="1" x14ac:dyDescent="0.25">
      <c r="A19" s="15">
        <v>3</v>
      </c>
      <c r="B19" s="58" t="s">
        <v>26</v>
      </c>
      <c r="C19" s="58"/>
      <c r="D19" s="7" t="s">
        <v>8</v>
      </c>
      <c r="E19" s="8">
        <v>1</v>
      </c>
      <c r="F19" s="9"/>
      <c r="G19" s="16">
        <f t="shared" si="0"/>
        <v>0</v>
      </c>
    </row>
    <row r="20" spans="1:7" ht="15.95" customHeight="1" x14ac:dyDescent="0.25">
      <c r="A20" s="15">
        <v>4</v>
      </c>
      <c r="B20" s="58" t="s">
        <v>27</v>
      </c>
      <c r="C20" s="58"/>
      <c r="D20" s="7" t="s">
        <v>8</v>
      </c>
      <c r="E20" s="8">
        <v>1</v>
      </c>
      <c r="F20" s="9"/>
      <c r="G20" s="16">
        <f t="shared" si="0"/>
        <v>0</v>
      </c>
    </row>
    <row r="21" spans="1:7" ht="15.95" customHeight="1" x14ac:dyDescent="0.25">
      <c r="A21" s="15">
        <v>5</v>
      </c>
      <c r="B21" s="58" t="s">
        <v>28</v>
      </c>
      <c r="C21" s="58"/>
      <c r="D21" s="7" t="s">
        <v>8</v>
      </c>
      <c r="E21" s="8">
        <v>2</v>
      </c>
      <c r="F21" s="9"/>
      <c r="G21" s="16">
        <f t="shared" si="0"/>
        <v>0</v>
      </c>
    </row>
    <row r="22" spans="1:7" ht="15.95" customHeight="1" x14ac:dyDescent="0.25">
      <c r="A22" s="15">
        <v>6</v>
      </c>
      <c r="B22" s="58" t="s">
        <v>29</v>
      </c>
      <c r="C22" s="58"/>
      <c r="D22" s="7" t="s">
        <v>8</v>
      </c>
      <c r="E22" s="8">
        <v>1</v>
      </c>
      <c r="F22" s="9"/>
      <c r="G22" s="16">
        <f t="shared" si="0"/>
        <v>0</v>
      </c>
    </row>
    <row r="23" spans="1:7" ht="15.95" customHeight="1" thickBot="1" x14ac:dyDescent="0.3">
      <c r="A23" s="17">
        <v>7</v>
      </c>
      <c r="B23" s="59" t="s">
        <v>30</v>
      </c>
      <c r="C23" s="59"/>
      <c r="D23" s="18" t="s">
        <v>8</v>
      </c>
      <c r="E23" s="19">
        <v>1</v>
      </c>
      <c r="F23" s="9"/>
      <c r="G23" s="21">
        <f t="shared" si="0"/>
        <v>0</v>
      </c>
    </row>
    <row r="24" spans="1:7" ht="15.95" customHeight="1" thickBot="1" x14ac:dyDescent="0.3">
      <c r="A24" s="98" t="s">
        <v>31</v>
      </c>
      <c r="B24" s="99"/>
      <c r="C24" s="99"/>
      <c r="D24" s="99"/>
      <c r="E24" s="99"/>
      <c r="F24" s="100"/>
      <c r="G24" s="29">
        <f>SUM(G17:G23)</f>
        <v>0</v>
      </c>
    </row>
    <row r="25" spans="1:7" ht="15.95" customHeight="1" thickBot="1" x14ac:dyDescent="0.3">
      <c r="A25" s="101" t="s">
        <v>32</v>
      </c>
      <c r="B25" s="102"/>
      <c r="C25" s="102"/>
      <c r="D25" s="102"/>
      <c r="E25" s="102"/>
      <c r="F25" s="102"/>
      <c r="G25" s="103"/>
    </row>
    <row r="26" spans="1:7" ht="15.95" customHeight="1" x14ac:dyDescent="0.25">
      <c r="A26" s="10">
        <v>8</v>
      </c>
      <c r="B26" s="57" t="s">
        <v>33</v>
      </c>
      <c r="C26" s="57"/>
      <c r="D26" s="11" t="s">
        <v>46</v>
      </c>
      <c r="E26" s="12">
        <v>6</v>
      </c>
      <c r="F26" s="13"/>
      <c r="G26" s="14">
        <f>E26*F26</f>
        <v>0</v>
      </c>
    </row>
    <row r="27" spans="1:7" ht="15.95" customHeight="1" x14ac:dyDescent="0.25">
      <c r="A27" s="15">
        <v>9</v>
      </c>
      <c r="B27" s="58" t="s">
        <v>34</v>
      </c>
      <c r="C27" s="58"/>
      <c r="D27" s="7" t="s">
        <v>46</v>
      </c>
      <c r="E27" s="8">
        <v>2</v>
      </c>
      <c r="F27" s="9"/>
      <c r="G27" s="16">
        <f t="shared" ref="G27:G30" si="1">E27*F27</f>
        <v>0</v>
      </c>
    </row>
    <row r="28" spans="1:7" ht="15.95" customHeight="1" x14ac:dyDescent="0.25">
      <c r="A28" s="15">
        <v>10</v>
      </c>
      <c r="B28" s="58" t="s">
        <v>35</v>
      </c>
      <c r="C28" s="58"/>
      <c r="D28" s="7" t="s">
        <v>46</v>
      </c>
      <c r="E28" s="8">
        <v>3</v>
      </c>
      <c r="F28" s="9"/>
      <c r="G28" s="16">
        <f t="shared" si="1"/>
        <v>0</v>
      </c>
    </row>
    <row r="29" spans="1:7" ht="15.95" customHeight="1" x14ac:dyDescent="0.25">
      <c r="A29" s="15">
        <v>11</v>
      </c>
      <c r="B29" s="58" t="s">
        <v>36</v>
      </c>
      <c r="C29" s="58"/>
      <c r="D29" s="7" t="s">
        <v>46</v>
      </c>
      <c r="E29" s="8">
        <v>1</v>
      </c>
      <c r="F29" s="9"/>
      <c r="G29" s="16">
        <f t="shared" si="1"/>
        <v>0</v>
      </c>
    </row>
    <row r="30" spans="1:7" ht="15.95" customHeight="1" thickBot="1" x14ac:dyDescent="0.3">
      <c r="A30" s="32">
        <v>12</v>
      </c>
      <c r="B30" s="63" t="s">
        <v>37</v>
      </c>
      <c r="C30" s="63"/>
      <c r="D30" s="22" t="s">
        <v>46</v>
      </c>
      <c r="E30" s="23">
        <v>5</v>
      </c>
      <c r="F30" s="9"/>
      <c r="G30" s="33">
        <f t="shared" si="1"/>
        <v>0</v>
      </c>
    </row>
    <row r="31" spans="1:7" ht="15.95" customHeight="1" thickBot="1" x14ac:dyDescent="0.3">
      <c r="A31" s="104" t="s">
        <v>38</v>
      </c>
      <c r="B31" s="105"/>
      <c r="C31" s="105"/>
      <c r="D31" s="105"/>
      <c r="E31" s="105"/>
      <c r="F31" s="106"/>
      <c r="G31" s="24">
        <f>SUM(G26:G30)</f>
        <v>0</v>
      </c>
    </row>
    <row r="32" spans="1:7" ht="15.95" customHeight="1" thickBot="1" x14ac:dyDescent="0.3">
      <c r="A32" s="107" t="s">
        <v>39</v>
      </c>
      <c r="B32" s="108"/>
      <c r="C32" s="108"/>
      <c r="D32" s="108"/>
      <c r="E32" s="108"/>
      <c r="F32" s="108"/>
      <c r="G32" s="109"/>
    </row>
    <row r="33" spans="1:8" ht="15.95" customHeight="1" x14ac:dyDescent="0.25">
      <c r="A33" s="10">
        <v>13</v>
      </c>
      <c r="B33" s="57" t="s">
        <v>40</v>
      </c>
      <c r="C33" s="57"/>
      <c r="D33" s="11" t="s">
        <v>47</v>
      </c>
      <c r="E33" s="11">
        <v>10</v>
      </c>
      <c r="F33" s="13"/>
      <c r="G33" s="14">
        <f t="shared" ref="G33:G38" si="2">E33*F33</f>
        <v>0</v>
      </c>
    </row>
    <row r="34" spans="1:8" ht="15.95" customHeight="1" x14ac:dyDescent="0.25">
      <c r="A34" s="15">
        <v>14</v>
      </c>
      <c r="B34" s="58" t="s">
        <v>41</v>
      </c>
      <c r="C34" s="58"/>
      <c r="D34" s="7" t="s">
        <v>47</v>
      </c>
      <c r="E34" s="7">
        <v>1</v>
      </c>
      <c r="F34" s="9"/>
      <c r="G34" s="16">
        <f t="shared" si="2"/>
        <v>0</v>
      </c>
    </row>
    <row r="35" spans="1:8" ht="15.95" customHeight="1" x14ac:dyDescent="0.25">
      <c r="A35" s="15">
        <v>15</v>
      </c>
      <c r="B35" s="58" t="s">
        <v>42</v>
      </c>
      <c r="C35" s="58"/>
      <c r="D35" s="7" t="s">
        <v>47</v>
      </c>
      <c r="E35" s="7">
        <v>1</v>
      </c>
      <c r="F35" s="9"/>
      <c r="G35" s="16">
        <f t="shared" si="2"/>
        <v>0</v>
      </c>
    </row>
    <row r="36" spans="1:8" ht="15.95" customHeight="1" x14ac:dyDescent="0.25">
      <c r="A36" s="15">
        <v>16</v>
      </c>
      <c r="B36" s="58" t="s">
        <v>43</v>
      </c>
      <c r="C36" s="58"/>
      <c r="D36" s="7" t="s">
        <v>47</v>
      </c>
      <c r="E36" s="7">
        <v>1</v>
      </c>
      <c r="F36" s="9"/>
      <c r="G36" s="16">
        <f t="shared" si="2"/>
        <v>0</v>
      </c>
    </row>
    <row r="37" spans="1:8" ht="15.95" customHeight="1" x14ac:dyDescent="0.25">
      <c r="A37" s="15">
        <v>17</v>
      </c>
      <c r="B37" s="58" t="s">
        <v>44</v>
      </c>
      <c r="C37" s="58"/>
      <c r="D37" s="7" t="s">
        <v>47</v>
      </c>
      <c r="E37" s="7">
        <v>1</v>
      </c>
      <c r="F37" s="9"/>
      <c r="G37" s="16">
        <f t="shared" si="2"/>
        <v>0</v>
      </c>
    </row>
    <row r="38" spans="1:8" ht="15.95" customHeight="1" thickBot="1" x14ac:dyDescent="0.3">
      <c r="A38" s="17">
        <v>18</v>
      </c>
      <c r="B38" s="59" t="s">
        <v>45</v>
      </c>
      <c r="C38" s="59"/>
      <c r="D38" s="18" t="s">
        <v>47</v>
      </c>
      <c r="E38" s="18">
        <v>1</v>
      </c>
      <c r="F38" s="20"/>
      <c r="G38" s="21">
        <f t="shared" si="2"/>
        <v>0</v>
      </c>
    </row>
    <row r="39" spans="1:8" ht="18" customHeight="1" thickBot="1" x14ac:dyDescent="0.3">
      <c r="A39" s="110" t="s">
        <v>48</v>
      </c>
      <c r="B39" s="110"/>
      <c r="C39" s="110"/>
      <c r="D39" s="110"/>
      <c r="E39" s="110"/>
      <c r="F39" s="110"/>
      <c r="G39" s="28">
        <f>SUM(G33:G38)</f>
        <v>0</v>
      </c>
    </row>
    <row r="40" spans="1:8" ht="19.5" thickBot="1" x14ac:dyDescent="0.3">
      <c r="A40" s="54" t="s">
        <v>9</v>
      </c>
      <c r="B40" s="55"/>
      <c r="C40" s="55"/>
      <c r="D40" s="55"/>
      <c r="E40" s="55"/>
      <c r="F40" s="56"/>
      <c r="G40" s="26">
        <f>G24+G31+G39</f>
        <v>0</v>
      </c>
    </row>
    <row r="41" spans="1:8" ht="19.5" thickBot="1" x14ac:dyDescent="0.3">
      <c r="A41" s="54" t="s">
        <v>10</v>
      </c>
      <c r="B41" s="55"/>
      <c r="C41" s="55"/>
      <c r="D41" s="55"/>
      <c r="E41" s="55"/>
      <c r="F41" s="56"/>
      <c r="G41" s="26">
        <f>G40*0.25</f>
        <v>0</v>
      </c>
    </row>
    <row r="42" spans="1:8" ht="19.5" thickBot="1" x14ac:dyDescent="0.3">
      <c r="A42" s="50" t="s">
        <v>11</v>
      </c>
      <c r="B42" s="51"/>
      <c r="C42" s="51"/>
      <c r="D42" s="51"/>
      <c r="E42" s="51"/>
      <c r="F42" s="52"/>
      <c r="G42" s="27">
        <f>SUM(G40:G41)</f>
        <v>0</v>
      </c>
    </row>
    <row r="43" spans="1:8" ht="18.75" x14ac:dyDescent="0.25">
      <c r="A43" s="34"/>
      <c r="B43" s="34"/>
      <c r="C43" s="34"/>
      <c r="D43" s="34"/>
      <c r="E43" s="34"/>
      <c r="F43" s="34"/>
      <c r="G43" s="35"/>
    </row>
    <row r="44" spans="1:8" ht="15.75" x14ac:dyDescent="0.25">
      <c r="A44" s="111" t="s">
        <v>67</v>
      </c>
    </row>
    <row r="45" spans="1:8" ht="15.75" thickBot="1" x14ac:dyDescent="0.3"/>
    <row r="46" spans="1:8" ht="21" customHeight="1" x14ac:dyDescent="0.25">
      <c r="A46" s="112"/>
      <c r="B46" s="113" t="s">
        <v>14</v>
      </c>
      <c r="C46" s="114" t="s">
        <v>19</v>
      </c>
      <c r="D46" s="89" t="s">
        <v>17</v>
      </c>
      <c r="E46" s="89" t="s">
        <v>18</v>
      </c>
      <c r="G46" s="6"/>
    </row>
    <row r="47" spans="1:8" ht="21" x14ac:dyDescent="0.25">
      <c r="A47" s="115"/>
      <c r="B47" s="116" t="s">
        <v>15</v>
      </c>
      <c r="C47" s="117"/>
      <c r="D47" s="91"/>
      <c r="E47" s="91"/>
      <c r="G47" s="6"/>
      <c r="H47" s="4"/>
    </row>
    <row r="48" spans="1:8" ht="21.75" thickBot="1" x14ac:dyDescent="0.3">
      <c r="A48" s="118"/>
      <c r="B48" s="94" t="s">
        <v>16</v>
      </c>
      <c r="C48" s="119"/>
      <c r="D48" s="93"/>
      <c r="E48" s="93"/>
      <c r="G48" s="6"/>
    </row>
    <row r="49" spans="1:8" ht="32.25" thickBot="1" x14ac:dyDescent="0.3">
      <c r="A49" s="120" t="s">
        <v>72</v>
      </c>
      <c r="B49" s="121" t="s">
        <v>56</v>
      </c>
      <c r="C49" s="122" t="s">
        <v>60</v>
      </c>
      <c r="D49" s="92" t="s">
        <v>61</v>
      </c>
      <c r="E49" s="94" t="s">
        <v>49</v>
      </c>
      <c r="G49" s="6"/>
    </row>
    <row r="50" spans="1:8" ht="21.75" thickBot="1" x14ac:dyDescent="0.3">
      <c r="A50" s="1"/>
      <c r="B50" s="1"/>
      <c r="C50" s="1"/>
      <c r="D50" s="1"/>
      <c r="E50" s="1"/>
      <c r="F50" s="1"/>
      <c r="G50" s="1"/>
    </row>
    <row r="51" spans="1:8" ht="18" customHeight="1" x14ac:dyDescent="0.35">
      <c r="A51" s="66" t="s">
        <v>0</v>
      </c>
      <c r="B51" s="68" t="s">
        <v>1</v>
      </c>
      <c r="C51" s="69"/>
      <c r="D51" s="72" t="s">
        <v>2</v>
      </c>
      <c r="E51" s="72" t="s">
        <v>3</v>
      </c>
      <c r="F51" s="72" t="s">
        <v>4</v>
      </c>
      <c r="G51" s="74" t="s">
        <v>5</v>
      </c>
      <c r="H51" s="5"/>
    </row>
    <row r="52" spans="1:8" ht="18" customHeight="1" x14ac:dyDescent="0.35">
      <c r="A52" s="67"/>
      <c r="B52" s="70"/>
      <c r="C52" s="71"/>
      <c r="D52" s="73"/>
      <c r="E52" s="73"/>
      <c r="F52" s="73"/>
      <c r="G52" s="75"/>
      <c r="H52" s="5"/>
    </row>
    <row r="53" spans="1:8" ht="18.75" customHeight="1" thickBot="1" x14ac:dyDescent="0.4">
      <c r="A53" s="67"/>
      <c r="B53" s="70"/>
      <c r="C53" s="71"/>
      <c r="D53" s="73"/>
      <c r="E53" s="73"/>
      <c r="F53" s="73"/>
      <c r="G53" s="75"/>
      <c r="H53" s="5"/>
    </row>
    <row r="54" spans="1:8" ht="19.5" thickBot="1" x14ac:dyDescent="0.3">
      <c r="A54" s="30">
        <v>1</v>
      </c>
      <c r="B54" s="64">
        <v>2</v>
      </c>
      <c r="C54" s="65"/>
      <c r="D54" s="2">
        <v>3</v>
      </c>
      <c r="E54" s="2">
        <v>4</v>
      </c>
      <c r="F54" s="2">
        <v>5</v>
      </c>
      <c r="G54" s="31" t="s">
        <v>6</v>
      </c>
    </row>
    <row r="55" spans="1:8" ht="16.5" customHeight="1" thickBot="1" x14ac:dyDescent="0.3">
      <c r="A55" s="123" t="s">
        <v>23</v>
      </c>
      <c r="B55" s="96"/>
      <c r="C55" s="96"/>
      <c r="D55" s="96"/>
      <c r="E55" s="96"/>
      <c r="F55" s="96"/>
      <c r="G55" s="124"/>
    </row>
    <row r="56" spans="1:8" ht="18.75" customHeight="1" x14ac:dyDescent="0.25">
      <c r="A56" s="10">
        <v>1</v>
      </c>
      <c r="B56" s="57" t="s">
        <v>24</v>
      </c>
      <c r="C56" s="57"/>
      <c r="D56" s="11" t="s">
        <v>8</v>
      </c>
      <c r="E56" s="12">
        <v>1</v>
      </c>
      <c r="F56" s="13"/>
      <c r="G56" s="14">
        <f>E56*F56</f>
        <v>0</v>
      </c>
    </row>
    <row r="57" spans="1:8" ht="18.75" x14ac:dyDescent="0.25">
      <c r="A57" s="15">
        <v>2</v>
      </c>
      <c r="B57" s="58" t="s">
        <v>25</v>
      </c>
      <c r="C57" s="58"/>
      <c r="D57" s="7" t="s">
        <v>8</v>
      </c>
      <c r="E57" s="8">
        <v>1</v>
      </c>
      <c r="F57" s="9"/>
      <c r="G57" s="16">
        <f t="shared" ref="G57:G62" si="3">E57*F57</f>
        <v>0</v>
      </c>
    </row>
    <row r="58" spans="1:8" ht="18.75" x14ac:dyDescent="0.25">
      <c r="A58" s="15">
        <v>3</v>
      </c>
      <c r="B58" s="58" t="s">
        <v>26</v>
      </c>
      <c r="C58" s="58"/>
      <c r="D58" s="7" t="s">
        <v>8</v>
      </c>
      <c r="E58" s="8">
        <v>1</v>
      </c>
      <c r="F58" s="9"/>
      <c r="G58" s="16">
        <f t="shared" si="3"/>
        <v>0</v>
      </c>
    </row>
    <row r="59" spans="1:8" ht="18.75" x14ac:dyDescent="0.25">
      <c r="A59" s="15">
        <v>4</v>
      </c>
      <c r="B59" s="58" t="s">
        <v>27</v>
      </c>
      <c r="C59" s="58"/>
      <c r="D59" s="7" t="s">
        <v>8</v>
      </c>
      <c r="E59" s="8">
        <v>1</v>
      </c>
      <c r="F59" s="9"/>
      <c r="G59" s="16">
        <f t="shared" si="3"/>
        <v>0</v>
      </c>
    </row>
    <row r="60" spans="1:8" ht="18.75" customHeight="1" x14ac:dyDescent="0.25">
      <c r="A60" s="15">
        <v>5</v>
      </c>
      <c r="B60" s="58" t="s">
        <v>28</v>
      </c>
      <c r="C60" s="58"/>
      <c r="D60" s="7" t="s">
        <v>8</v>
      </c>
      <c r="E60" s="8">
        <v>2</v>
      </c>
      <c r="F60" s="9"/>
      <c r="G60" s="16">
        <f t="shared" si="3"/>
        <v>0</v>
      </c>
    </row>
    <row r="61" spans="1:8" ht="18.75" customHeight="1" x14ac:dyDescent="0.25">
      <c r="A61" s="15">
        <v>6</v>
      </c>
      <c r="B61" s="58" t="s">
        <v>29</v>
      </c>
      <c r="C61" s="58"/>
      <c r="D61" s="7" t="s">
        <v>8</v>
      </c>
      <c r="E61" s="8">
        <v>1</v>
      </c>
      <c r="F61" s="9"/>
      <c r="G61" s="16">
        <f t="shared" si="3"/>
        <v>0</v>
      </c>
    </row>
    <row r="62" spans="1:8" ht="19.5" customHeight="1" thickBot="1" x14ac:dyDescent="0.3">
      <c r="A62" s="17">
        <v>7</v>
      </c>
      <c r="B62" s="59" t="s">
        <v>30</v>
      </c>
      <c r="C62" s="59"/>
      <c r="D62" s="18" t="s">
        <v>8</v>
      </c>
      <c r="E62" s="19">
        <v>1</v>
      </c>
      <c r="F62" s="9"/>
      <c r="G62" s="21">
        <f t="shared" si="3"/>
        <v>0</v>
      </c>
    </row>
    <row r="63" spans="1:8" ht="16.5" customHeight="1" thickBot="1" x14ac:dyDescent="0.3">
      <c r="A63" s="98" t="s">
        <v>31</v>
      </c>
      <c r="B63" s="99"/>
      <c r="C63" s="99"/>
      <c r="D63" s="99"/>
      <c r="E63" s="99"/>
      <c r="F63" s="100"/>
      <c r="G63" s="29">
        <f>SUM(G56:G62)</f>
        <v>0</v>
      </c>
    </row>
    <row r="64" spans="1:8" ht="15.75" customHeight="1" x14ac:dyDescent="0.25">
      <c r="A64" s="101" t="s">
        <v>32</v>
      </c>
      <c r="B64" s="102"/>
      <c r="C64" s="102"/>
      <c r="D64" s="102"/>
      <c r="E64" s="102"/>
      <c r="F64" s="102"/>
      <c r="G64" s="125"/>
    </row>
    <row r="65" spans="1:7" ht="18.75" x14ac:dyDescent="0.25">
      <c r="A65" s="15">
        <v>8</v>
      </c>
      <c r="B65" s="58" t="s">
        <v>33</v>
      </c>
      <c r="C65" s="58"/>
      <c r="D65" s="7" t="s">
        <v>46</v>
      </c>
      <c r="E65" s="8">
        <v>6</v>
      </c>
      <c r="F65" s="9"/>
      <c r="G65" s="16">
        <f>E65*F65</f>
        <v>0</v>
      </c>
    </row>
    <row r="66" spans="1:7" ht="18.75" x14ac:dyDescent="0.25">
      <c r="A66" s="15">
        <v>9</v>
      </c>
      <c r="B66" s="58" t="s">
        <v>34</v>
      </c>
      <c r="C66" s="58"/>
      <c r="D66" s="7" t="s">
        <v>46</v>
      </c>
      <c r="E66" s="8">
        <v>2</v>
      </c>
      <c r="F66" s="9"/>
      <c r="G66" s="16">
        <f t="shared" ref="G66:G69" si="4">E66*F66</f>
        <v>0</v>
      </c>
    </row>
    <row r="67" spans="1:7" ht="18.75" customHeight="1" x14ac:dyDescent="0.25">
      <c r="A67" s="15">
        <v>10</v>
      </c>
      <c r="B67" s="58" t="s">
        <v>35</v>
      </c>
      <c r="C67" s="58"/>
      <c r="D67" s="7" t="s">
        <v>46</v>
      </c>
      <c r="E67" s="8">
        <v>3</v>
      </c>
      <c r="F67" s="9"/>
      <c r="G67" s="16">
        <f t="shared" si="4"/>
        <v>0</v>
      </c>
    </row>
    <row r="68" spans="1:7" ht="18.75" x14ac:dyDescent="0.25">
      <c r="A68" s="15">
        <v>11</v>
      </c>
      <c r="B68" s="58" t="s">
        <v>36</v>
      </c>
      <c r="C68" s="58"/>
      <c r="D68" s="7" t="s">
        <v>46</v>
      </c>
      <c r="E68" s="8">
        <v>1</v>
      </c>
      <c r="F68" s="9"/>
      <c r="G68" s="16">
        <f t="shared" si="4"/>
        <v>0</v>
      </c>
    </row>
    <row r="69" spans="1:7" ht="19.5" customHeight="1" thickBot="1" x14ac:dyDescent="0.3">
      <c r="A69" s="32">
        <v>12</v>
      </c>
      <c r="B69" s="63" t="s">
        <v>37</v>
      </c>
      <c r="C69" s="63"/>
      <c r="D69" s="22" t="s">
        <v>46</v>
      </c>
      <c r="E69" s="23">
        <v>5</v>
      </c>
      <c r="F69" s="9"/>
      <c r="G69" s="33">
        <f t="shared" si="4"/>
        <v>0</v>
      </c>
    </row>
    <row r="70" spans="1:7" ht="19.5" thickBot="1" x14ac:dyDescent="0.3">
      <c r="A70" s="126" t="s">
        <v>38</v>
      </c>
      <c r="B70" s="127"/>
      <c r="C70" s="127"/>
      <c r="D70" s="127"/>
      <c r="E70" s="127"/>
      <c r="F70" s="128"/>
      <c r="G70" s="25">
        <f>SUM(G65:G69)</f>
        <v>0</v>
      </c>
    </row>
    <row r="71" spans="1:7" ht="16.5" thickBot="1" x14ac:dyDescent="0.3">
      <c r="A71" s="107" t="s">
        <v>39</v>
      </c>
      <c r="B71" s="108"/>
      <c r="C71" s="108"/>
      <c r="D71" s="108"/>
      <c r="E71" s="108"/>
      <c r="F71" s="108"/>
      <c r="G71" s="109"/>
    </row>
    <row r="72" spans="1:7" ht="18.75" customHeight="1" x14ac:dyDescent="0.25">
      <c r="A72" s="10">
        <v>13</v>
      </c>
      <c r="B72" s="57" t="s">
        <v>40</v>
      </c>
      <c r="C72" s="57"/>
      <c r="D72" s="11" t="s">
        <v>47</v>
      </c>
      <c r="E72" s="11">
        <v>10</v>
      </c>
      <c r="F72" s="13"/>
      <c r="G72" s="14">
        <f t="shared" ref="G72:G77" si="5">E72*F72</f>
        <v>0</v>
      </c>
    </row>
    <row r="73" spans="1:7" ht="18.75" customHeight="1" x14ac:dyDescent="0.25">
      <c r="A73" s="15">
        <v>14</v>
      </c>
      <c r="B73" s="58" t="s">
        <v>41</v>
      </c>
      <c r="C73" s="58"/>
      <c r="D73" s="7" t="s">
        <v>47</v>
      </c>
      <c r="E73" s="7">
        <v>1</v>
      </c>
      <c r="F73" s="9"/>
      <c r="G73" s="16">
        <f t="shared" si="5"/>
        <v>0</v>
      </c>
    </row>
    <row r="74" spans="1:7" ht="18.75" customHeight="1" x14ac:dyDescent="0.25">
      <c r="A74" s="15">
        <v>15</v>
      </c>
      <c r="B74" s="58" t="s">
        <v>42</v>
      </c>
      <c r="C74" s="58"/>
      <c r="D74" s="7" t="s">
        <v>47</v>
      </c>
      <c r="E74" s="7">
        <v>1</v>
      </c>
      <c r="F74" s="9"/>
      <c r="G74" s="16">
        <f t="shared" si="5"/>
        <v>0</v>
      </c>
    </row>
    <row r="75" spans="1:7" ht="18.75" customHeight="1" x14ac:dyDescent="0.25">
      <c r="A75" s="15">
        <v>16</v>
      </c>
      <c r="B75" s="58" t="s">
        <v>43</v>
      </c>
      <c r="C75" s="58"/>
      <c r="D75" s="7" t="s">
        <v>47</v>
      </c>
      <c r="E75" s="7">
        <v>1</v>
      </c>
      <c r="F75" s="9"/>
      <c r="G75" s="16">
        <f t="shared" si="5"/>
        <v>0</v>
      </c>
    </row>
    <row r="76" spans="1:7" ht="18.75" customHeight="1" x14ac:dyDescent="0.25">
      <c r="A76" s="15">
        <v>17</v>
      </c>
      <c r="B76" s="58" t="s">
        <v>44</v>
      </c>
      <c r="C76" s="58"/>
      <c r="D76" s="7" t="s">
        <v>47</v>
      </c>
      <c r="E76" s="7">
        <v>1</v>
      </c>
      <c r="F76" s="9"/>
      <c r="G76" s="16">
        <f t="shared" si="5"/>
        <v>0</v>
      </c>
    </row>
    <row r="77" spans="1:7" ht="19.5" customHeight="1" thickBot="1" x14ac:dyDescent="0.3">
      <c r="A77" s="17">
        <v>18</v>
      </c>
      <c r="B77" s="59" t="s">
        <v>45</v>
      </c>
      <c r="C77" s="59"/>
      <c r="D77" s="18" t="s">
        <v>47</v>
      </c>
      <c r="E77" s="18">
        <v>1</v>
      </c>
      <c r="F77" s="20"/>
      <c r="G77" s="21">
        <f t="shared" si="5"/>
        <v>0</v>
      </c>
    </row>
    <row r="78" spans="1:7" ht="19.5" thickBot="1" x14ac:dyDescent="0.3">
      <c r="A78" s="129" t="s">
        <v>48</v>
      </c>
      <c r="B78" s="110"/>
      <c r="C78" s="110"/>
      <c r="D78" s="110"/>
      <c r="E78" s="110"/>
      <c r="F78" s="110"/>
      <c r="G78" s="28">
        <f>SUM(G72:G77)</f>
        <v>0</v>
      </c>
    </row>
    <row r="79" spans="1:7" ht="19.5" customHeight="1" thickBot="1" x14ac:dyDescent="0.3">
      <c r="A79" s="54" t="s">
        <v>9</v>
      </c>
      <c r="B79" s="55"/>
      <c r="C79" s="55"/>
      <c r="D79" s="55"/>
      <c r="E79" s="55"/>
      <c r="F79" s="56"/>
      <c r="G79" s="26">
        <f>G63+G70+G78</f>
        <v>0</v>
      </c>
    </row>
    <row r="80" spans="1:7" ht="19.5" customHeight="1" thickBot="1" x14ac:dyDescent="0.3">
      <c r="A80" s="54" t="s">
        <v>10</v>
      </c>
      <c r="B80" s="55"/>
      <c r="C80" s="55"/>
      <c r="D80" s="55"/>
      <c r="E80" s="55"/>
      <c r="F80" s="56"/>
      <c r="G80" s="26">
        <f>G79*0.25</f>
        <v>0</v>
      </c>
    </row>
    <row r="81" spans="1:7" ht="19.5" thickBot="1" x14ac:dyDescent="0.3">
      <c r="A81" s="50" t="s">
        <v>11</v>
      </c>
      <c r="B81" s="51"/>
      <c r="C81" s="51"/>
      <c r="D81" s="51"/>
      <c r="E81" s="51"/>
      <c r="F81" s="52"/>
      <c r="G81" s="27">
        <f>SUM(G79:G80)</f>
        <v>0</v>
      </c>
    </row>
    <row r="84" spans="1:7" ht="18.75" x14ac:dyDescent="0.25">
      <c r="A84" s="87" t="s">
        <v>76</v>
      </c>
      <c r="B84" s="34"/>
      <c r="C84" s="34"/>
      <c r="D84" s="34"/>
      <c r="E84" s="34"/>
      <c r="F84" s="34"/>
      <c r="G84" s="35"/>
    </row>
    <row r="85" spans="1:7" ht="15.75" thickBot="1" x14ac:dyDescent="0.3">
      <c r="A85" s="3"/>
    </row>
    <row r="86" spans="1:7" ht="21" x14ac:dyDescent="0.25">
      <c r="A86" s="89"/>
      <c r="B86" s="88" t="s">
        <v>14</v>
      </c>
      <c r="C86" s="89" t="s">
        <v>19</v>
      </c>
      <c r="D86" s="89" t="s">
        <v>17</v>
      </c>
      <c r="E86" s="89" t="s">
        <v>18</v>
      </c>
      <c r="G86" s="6"/>
    </row>
    <row r="87" spans="1:7" ht="21" x14ac:dyDescent="0.25">
      <c r="A87" s="91"/>
      <c r="B87" s="90" t="s">
        <v>15</v>
      </c>
      <c r="C87" s="91"/>
      <c r="D87" s="91"/>
      <c r="E87" s="91"/>
      <c r="G87" s="6"/>
    </row>
    <row r="88" spans="1:7" ht="21.75" thickBot="1" x14ac:dyDescent="0.3">
      <c r="A88" s="93"/>
      <c r="B88" s="90" t="s">
        <v>16</v>
      </c>
      <c r="C88" s="93"/>
      <c r="D88" s="93"/>
      <c r="E88" s="93"/>
      <c r="G88" s="6"/>
    </row>
    <row r="89" spans="1:7" ht="32.25" thickBot="1" x14ac:dyDescent="0.3">
      <c r="A89" s="130" t="s">
        <v>73</v>
      </c>
      <c r="B89" s="131" t="s">
        <v>50</v>
      </c>
      <c r="C89" s="132" t="s">
        <v>62</v>
      </c>
      <c r="D89" s="132" t="s">
        <v>69</v>
      </c>
      <c r="E89" s="133" t="s">
        <v>51</v>
      </c>
      <c r="G89" s="6"/>
    </row>
    <row r="90" spans="1:7" ht="21.75" thickBot="1" x14ac:dyDescent="0.3">
      <c r="A90" s="1"/>
      <c r="B90" s="1"/>
      <c r="C90" s="1"/>
      <c r="D90" s="1"/>
      <c r="E90" s="1"/>
      <c r="F90" s="1"/>
      <c r="G90" s="1"/>
    </row>
    <row r="91" spans="1:7" x14ac:dyDescent="0.25">
      <c r="A91" s="66" t="s">
        <v>0</v>
      </c>
      <c r="B91" s="68" t="s">
        <v>1</v>
      </c>
      <c r="C91" s="69"/>
      <c r="D91" s="72" t="s">
        <v>2</v>
      </c>
      <c r="E91" s="72" t="s">
        <v>3</v>
      </c>
      <c r="F91" s="72" t="s">
        <v>4</v>
      </c>
      <c r="G91" s="74" t="s">
        <v>5</v>
      </c>
    </row>
    <row r="92" spans="1:7" x14ac:dyDescent="0.25">
      <c r="A92" s="67"/>
      <c r="B92" s="70"/>
      <c r="C92" s="71"/>
      <c r="D92" s="73"/>
      <c r="E92" s="73"/>
      <c r="F92" s="73"/>
      <c r="G92" s="75"/>
    </row>
    <row r="93" spans="1:7" ht="15.75" thickBot="1" x14ac:dyDescent="0.3">
      <c r="A93" s="67"/>
      <c r="B93" s="70"/>
      <c r="C93" s="71"/>
      <c r="D93" s="73"/>
      <c r="E93" s="73"/>
      <c r="F93" s="73"/>
      <c r="G93" s="75"/>
    </row>
    <row r="94" spans="1:7" ht="19.5" thickBot="1" x14ac:dyDescent="0.3">
      <c r="A94" s="30">
        <v>1</v>
      </c>
      <c r="B94" s="64">
        <v>2</v>
      </c>
      <c r="C94" s="65"/>
      <c r="D94" s="2">
        <v>3</v>
      </c>
      <c r="E94" s="2">
        <v>4</v>
      </c>
      <c r="F94" s="2">
        <v>5</v>
      </c>
      <c r="G94" s="31" t="s">
        <v>6</v>
      </c>
    </row>
    <row r="95" spans="1:7" ht="16.5" thickBot="1" x14ac:dyDescent="0.3">
      <c r="A95" s="123" t="s">
        <v>23</v>
      </c>
      <c r="B95" s="96"/>
      <c r="C95" s="96"/>
      <c r="D95" s="96"/>
      <c r="E95" s="96"/>
      <c r="F95" s="96"/>
      <c r="G95" s="124"/>
    </row>
    <row r="96" spans="1:7" ht="18.75" x14ac:dyDescent="0.25">
      <c r="A96" s="10">
        <v>1</v>
      </c>
      <c r="B96" s="57" t="s">
        <v>24</v>
      </c>
      <c r="C96" s="57"/>
      <c r="D96" s="11" t="s">
        <v>8</v>
      </c>
      <c r="E96" s="12">
        <v>1</v>
      </c>
      <c r="F96" s="13"/>
      <c r="G96" s="14">
        <f>E96*F96</f>
        <v>0</v>
      </c>
    </row>
    <row r="97" spans="1:7" ht="18.75" x14ac:dyDescent="0.25">
      <c r="A97" s="15">
        <v>2</v>
      </c>
      <c r="B97" s="58" t="s">
        <v>25</v>
      </c>
      <c r="C97" s="58"/>
      <c r="D97" s="7" t="s">
        <v>8</v>
      </c>
      <c r="E97" s="8">
        <v>1</v>
      </c>
      <c r="F97" s="9"/>
      <c r="G97" s="16">
        <f t="shared" ref="G97:G102" si="6">E97*F97</f>
        <v>0</v>
      </c>
    </row>
    <row r="98" spans="1:7" ht="18.75" x14ac:dyDescent="0.25">
      <c r="A98" s="15">
        <v>3</v>
      </c>
      <c r="B98" s="58" t="s">
        <v>26</v>
      </c>
      <c r="C98" s="58"/>
      <c r="D98" s="7" t="s">
        <v>8</v>
      </c>
      <c r="E98" s="8">
        <v>1</v>
      </c>
      <c r="F98" s="9"/>
      <c r="G98" s="16">
        <f t="shared" si="6"/>
        <v>0</v>
      </c>
    </row>
    <row r="99" spans="1:7" ht="18.75" x14ac:dyDescent="0.25">
      <c r="A99" s="15">
        <v>4</v>
      </c>
      <c r="B99" s="58" t="s">
        <v>27</v>
      </c>
      <c r="C99" s="58"/>
      <c r="D99" s="7" t="s">
        <v>8</v>
      </c>
      <c r="E99" s="8">
        <v>1</v>
      </c>
      <c r="F99" s="9"/>
      <c r="G99" s="16">
        <f t="shared" si="6"/>
        <v>0</v>
      </c>
    </row>
    <row r="100" spans="1:7" ht="18.75" x14ac:dyDescent="0.25">
      <c r="A100" s="15">
        <v>5</v>
      </c>
      <c r="B100" s="58" t="s">
        <v>28</v>
      </c>
      <c r="C100" s="58"/>
      <c r="D100" s="7" t="s">
        <v>8</v>
      </c>
      <c r="E100" s="8">
        <v>2</v>
      </c>
      <c r="F100" s="9"/>
      <c r="G100" s="16">
        <f t="shared" si="6"/>
        <v>0</v>
      </c>
    </row>
    <row r="101" spans="1:7" ht="18.75" x14ac:dyDescent="0.25">
      <c r="A101" s="15">
        <v>6</v>
      </c>
      <c r="B101" s="58" t="s">
        <v>29</v>
      </c>
      <c r="C101" s="58"/>
      <c r="D101" s="7" t="s">
        <v>8</v>
      </c>
      <c r="E101" s="8">
        <v>1</v>
      </c>
      <c r="F101" s="9"/>
      <c r="G101" s="16">
        <f t="shared" si="6"/>
        <v>0</v>
      </c>
    </row>
    <row r="102" spans="1:7" ht="19.5" thickBot="1" x14ac:dyDescent="0.3">
      <c r="A102" s="17">
        <v>7</v>
      </c>
      <c r="B102" s="59" t="s">
        <v>30</v>
      </c>
      <c r="C102" s="59"/>
      <c r="D102" s="18" t="s">
        <v>8</v>
      </c>
      <c r="E102" s="19">
        <v>1</v>
      </c>
      <c r="F102" s="9"/>
      <c r="G102" s="21">
        <f t="shared" si="6"/>
        <v>0</v>
      </c>
    </row>
    <row r="103" spans="1:7" ht="19.5" thickBot="1" x14ac:dyDescent="0.3">
      <c r="A103" s="98" t="s">
        <v>31</v>
      </c>
      <c r="B103" s="99"/>
      <c r="C103" s="99"/>
      <c r="D103" s="99"/>
      <c r="E103" s="99"/>
      <c r="F103" s="100"/>
      <c r="G103" s="29">
        <f>SUM(G96:G102)</f>
        <v>0</v>
      </c>
    </row>
    <row r="104" spans="1:7" ht="15.75" x14ac:dyDescent="0.25">
      <c r="A104" s="101" t="s">
        <v>32</v>
      </c>
      <c r="B104" s="102"/>
      <c r="C104" s="102"/>
      <c r="D104" s="102"/>
      <c r="E104" s="102"/>
      <c r="F104" s="102"/>
      <c r="G104" s="125"/>
    </row>
    <row r="105" spans="1:7" ht="18.75" x14ac:dyDescent="0.25">
      <c r="A105" s="15">
        <v>8</v>
      </c>
      <c r="B105" s="58" t="s">
        <v>33</v>
      </c>
      <c r="C105" s="58"/>
      <c r="D105" s="7" t="s">
        <v>46</v>
      </c>
      <c r="E105" s="8">
        <v>6</v>
      </c>
      <c r="F105" s="9"/>
      <c r="G105" s="16">
        <f>E105*F105</f>
        <v>0</v>
      </c>
    </row>
    <row r="106" spans="1:7" ht="18.75" x14ac:dyDescent="0.25">
      <c r="A106" s="15">
        <v>9</v>
      </c>
      <c r="B106" s="58" t="s">
        <v>34</v>
      </c>
      <c r="C106" s="58"/>
      <c r="D106" s="7" t="s">
        <v>46</v>
      </c>
      <c r="E106" s="8">
        <v>2</v>
      </c>
      <c r="F106" s="9"/>
      <c r="G106" s="16">
        <f t="shared" ref="G106:G109" si="7">E106*F106</f>
        <v>0</v>
      </c>
    </row>
    <row r="107" spans="1:7" ht="18.75" x14ac:dyDescent="0.25">
      <c r="A107" s="15">
        <v>10</v>
      </c>
      <c r="B107" s="58" t="s">
        <v>35</v>
      </c>
      <c r="C107" s="58"/>
      <c r="D107" s="7" t="s">
        <v>46</v>
      </c>
      <c r="E107" s="8">
        <v>3</v>
      </c>
      <c r="F107" s="9"/>
      <c r="G107" s="16">
        <f t="shared" si="7"/>
        <v>0</v>
      </c>
    </row>
    <row r="108" spans="1:7" ht="18.75" x14ac:dyDescent="0.25">
      <c r="A108" s="15">
        <v>11</v>
      </c>
      <c r="B108" s="58" t="s">
        <v>36</v>
      </c>
      <c r="C108" s="58"/>
      <c r="D108" s="7" t="s">
        <v>46</v>
      </c>
      <c r="E108" s="8">
        <v>1</v>
      </c>
      <c r="F108" s="9"/>
      <c r="G108" s="16">
        <f t="shared" si="7"/>
        <v>0</v>
      </c>
    </row>
    <row r="109" spans="1:7" ht="19.5" thickBot="1" x14ac:dyDescent="0.3">
      <c r="A109" s="32">
        <v>12</v>
      </c>
      <c r="B109" s="63" t="s">
        <v>37</v>
      </c>
      <c r="C109" s="63"/>
      <c r="D109" s="22" t="s">
        <v>46</v>
      </c>
      <c r="E109" s="23">
        <v>5</v>
      </c>
      <c r="F109" s="9"/>
      <c r="G109" s="33">
        <f t="shared" si="7"/>
        <v>0</v>
      </c>
    </row>
    <row r="110" spans="1:7" ht="19.5" thickBot="1" x14ac:dyDescent="0.3">
      <c r="A110" s="126" t="s">
        <v>38</v>
      </c>
      <c r="B110" s="127"/>
      <c r="C110" s="127"/>
      <c r="D110" s="127"/>
      <c r="E110" s="127"/>
      <c r="F110" s="128"/>
      <c r="G110" s="25">
        <f>SUM(G105:G109)</f>
        <v>0</v>
      </c>
    </row>
    <row r="111" spans="1:7" ht="16.5" thickBot="1" x14ac:dyDescent="0.3">
      <c r="A111" s="107" t="s">
        <v>39</v>
      </c>
      <c r="B111" s="108"/>
      <c r="C111" s="108"/>
      <c r="D111" s="108"/>
      <c r="E111" s="108"/>
      <c r="F111" s="108"/>
      <c r="G111" s="109"/>
    </row>
    <row r="112" spans="1:7" ht="18.75" x14ac:dyDescent="0.25">
      <c r="A112" s="10">
        <v>13</v>
      </c>
      <c r="B112" s="57" t="s">
        <v>40</v>
      </c>
      <c r="C112" s="57"/>
      <c r="D112" s="11" t="s">
        <v>47</v>
      </c>
      <c r="E112" s="11">
        <v>10</v>
      </c>
      <c r="F112" s="13"/>
      <c r="G112" s="14">
        <f t="shared" ref="G112:G117" si="8">E112*F112</f>
        <v>0</v>
      </c>
    </row>
    <row r="113" spans="1:7" ht="18.75" x14ac:dyDescent="0.25">
      <c r="A113" s="15">
        <v>14</v>
      </c>
      <c r="B113" s="58" t="s">
        <v>41</v>
      </c>
      <c r="C113" s="58"/>
      <c r="D113" s="7" t="s">
        <v>47</v>
      </c>
      <c r="E113" s="7">
        <v>1</v>
      </c>
      <c r="F113" s="9"/>
      <c r="G113" s="16">
        <f t="shared" si="8"/>
        <v>0</v>
      </c>
    </row>
    <row r="114" spans="1:7" ht="18.75" x14ac:dyDescent="0.25">
      <c r="A114" s="15">
        <v>15</v>
      </c>
      <c r="B114" s="58" t="s">
        <v>42</v>
      </c>
      <c r="C114" s="58"/>
      <c r="D114" s="7" t="s">
        <v>47</v>
      </c>
      <c r="E114" s="7">
        <v>1</v>
      </c>
      <c r="F114" s="9"/>
      <c r="G114" s="16">
        <f t="shared" si="8"/>
        <v>0</v>
      </c>
    </row>
    <row r="115" spans="1:7" ht="18.75" x14ac:dyDescent="0.25">
      <c r="A115" s="15">
        <v>16</v>
      </c>
      <c r="B115" s="58" t="s">
        <v>43</v>
      </c>
      <c r="C115" s="58"/>
      <c r="D115" s="7" t="s">
        <v>47</v>
      </c>
      <c r="E115" s="7">
        <v>1</v>
      </c>
      <c r="F115" s="9"/>
      <c r="G115" s="16">
        <f t="shared" si="8"/>
        <v>0</v>
      </c>
    </row>
    <row r="116" spans="1:7" ht="18.75" x14ac:dyDescent="0.25">
      <c r="A116" s="15">
        <v>17</v>
      </c>
      <c r="B116" s="58" t="s">
        <v>44</v>
      </c>
      <c r="C116" s="58"/>
      <c r="D116" s="7" t="s">
        <v>47</v>
      </c>
      <c r="E116" s="7">
        <v>1</v>
      </c>
      <c r="F116" s="9"/>
      <c r="G116" s="16">
        <f t="shared" si="8"/>
        <v>0</v>
      </c>
    </row>
    <row r="117" spans="1:7" ht="19.5" thickBot="1" x14ac:dyDescent="0.3">
      <c r="A117" s="17">
        <v>18</v>
      </c>
      <c r="B117" s="59" t="s">
        <v>45</v>
      </c>
      <c r="C117" s="59"/>
      <c r="D117" s="18" t="s">
        <v>47</v>
      </c>
      <c r="E117" s="18">
        <v>1</v>
      </c>
      <c r="F117" s="20"/>
      <c r="G117" s="21">
        <f t="shared" si="8"/>
        <v>0</v>
      </c>
    </row>
    <row r="118" spans="1:7" ht="19.5" thickBot="1" x14ac:dyDescent="0.3">
      <c r="A118" s="129" t="s">
        <v>48</v>
      </c>
      <c r="B118" s="110"/>
      <c r="C118" s="110"/>
      <c r="D118" s="110"/>
      <c r="E118" s="110"/>
      <c r="F118" s="110"/>
      <c r="G118" s="28">
        <f>SUM(G112:G117)</f>
        <v>0</v>
      </c>
    </row>
    <row r="119" spans="1:7" ht="19.5" thickBot="1" x14ac:dyDescent="0.3">
      <c r="A119" s="54" t="s">
        <v>9</v>
      </c>
      <c r="B119" s="55"/>
      <c r="C119" s="55"/>
      <c r="D119" s="55"/>
      <c r="E119" s="55"/>
      <c r="F119" s="56"/>
      <c r="G119" s="26">
        <f>G103+G110+G118</f>
        <v>0</v>
      </c>
    </row>
    <row r="120" spans="1:7" ht="19.5" thickBot="1" x14ac:dyDescent="0.3">
      <c r="A120" s="54" t="s">
        <v>10</v>
      </c>
      <c r="B120" s="55"/>
      <c r="C120" s="55"/>
      <c r="D120" s="55"/>
      <c r="E120" s="55"/>
      <c r="F120" s="56"/>
      <c r="G120" s="26">
        <f>G119*0.25</f>
        <v>0</v>
      </c>
    </row>
    <row r="121" spans="1:7" ht="19.5" thickBot="1" x14ac:dyDescent="0.3">
      <c r="A121" s="50" t="s">
        <v>11</v>
      </c>
      <c r="B121" s="51"/>
      <c r="C121" s="51"/>
      <c r="D121" s="51"/>
      <c r="E121" s="51"/>
      <c r="F121" s="52"/>
      <c r="G121" s="27">
        <f>SUM(G119:G120)</f>
        <v>0</v>
      </c>
    </row>
    <row r="123" spans="1:7" ht="15.75" x14ac:dyDescent="0.25">
      <c r="A123" s="87" t="s">
        <v>52</v>
      </c>
      <c r="B123" s="134"/>
      <c r="C123" s="134"/>
      <c r="D123" s="134"/>
      <c r="E123" s="134"/>
      <c r="F123" s="134"/>
    </row>
    <row r="124" spans="1:7" ht="15.75" thickBot="1" x14ac:dyDescent="0.3">
      <c r="A124" s="134"/>
      <c r="B124" s="134"/>
      <c r="C124" s="134"/>
      <c r="D124" s="134"/>
      <c r="E124" s="134"/>
      <c r="F124" s="134"/>
    </row>
    <row r="125" spans="1:7" ht="21" x14ac:dyDescent="0.25">
      <c r="A125" s="89"/>
      <c r="B125" s="88" t="s">
        <v>14</v>
      </c>
      <c r="C125" s="89" t="s">
        <v>19</v>
      </c>
      <c r="D125" s="89" t="s">
        <v>17</v>
      </c>
      <c r="E125" s="89" t="s">
        <v>18</v>
      </c>
      <c r="F125" s="134"/>
      <c r="G125" s="6"/>
    </row>
    <row r="126" spans="1:7" ht="21" x14ac:dyDescent="0.25">
      <c r="A126" s="91"/>
      <c r="B126" s="90" t="s">
        <v>15</v>
      </c>
      <c r="C126" s="91"/>
      <c r="D126" s="91"/>
      <c r="E126" s="91"/>
      <c r="F126" s="134"/>
      <c r="G126" s="6"/>
    </row>
    <row r="127" spans="1:7" ht="21.75" thickBot="1" x14ac:dyDescent="0.3">
      <c r="A127" s="93"/>
      <c r="B127" s="90" t="s">
        <v>16</v>
      </c>
      <c r="C127" s="93"/>
      <c r="D127" s="93"/>
      <c r="E127" s="93"/>
      <c r="F127" s="134"/>
      <c r="G127" s="6"/>
    </row>
    <row r="128" spans="1:7" ht="32.25" thickBot="1" x14ac:dyDescent="0.3">
      <c r="A128" s="130" t="s">
        <v>74</v>
      </c>
      <c r="B128" s="131" t="s">
        <v>53</v>
      </c>
      <c r="C128" s="132" t="s">
        <v>54</v>
      </c>
      <c r="D128" s="132" t="s">
        <v>68</v>
      </c>
      <c r="E128" s="133" t="s">
        <v>51</v>
      </c>
      <c r="F128" s="134"/>
      <c r="G128" s="6"/>
    </row>
    <row r="129" spans="1:7" ht="21.75" thickBot="1" x14ac:dyDescent="0.3">
      <c r="A129" s="1"/>
      <c r="B129" s="1"/>
      <c r="C129" s="1"/>
      <c r="D129" s="1"/>
      <c r="E129" s="1"/>
      <c r="F129" s="1"/>
      <c r="G129" s="1"/>
    </row>
    <row r="130" spans="1:7" x14ac:dyDescent="0.25">
      <c r="A130" s="66" t="s">
        <v>0</v>
      </c>
      <c r="B130" s="68" t="s">
        <v>1</v>
      </c>
      <c r="C130" s="69"/>
      <c r="D130" s="72" t="s">
        <v>2</v>
      </c>
      <c r="E130" s="72" t="s">
        <v>3</v>
      </c>
      <c r="F130" s="72" t="s">
        <v>4</v>
      </c>
      <c r="G130" s="74" t="s">
        <v>5</v>
      </c>
    </row>
    <row r="131" spans="1:7" x14ac:dyDescent="0.25">
      <c r="A131" s="67"/>
      <c r="B131" s="70"/>
      <c r="C131" s="71"/>
      <c r="D131" s="73"/>
      <c r="E131" s="73"/>
      <c r="F131" s="73"/>
      <c r="G131" s="75"/>
    </row>
    <row r="132" spans="1:7" ht="15.75" thickBot="1" x14ac:dyDescent="0.3">
      <c r="A132" s="67"/>
      <c r="B132" s="70"/>
      <c r="C132" s="71"/>
      <c r="D132" s="73"/>
      <c r="E132" s="73"/>
      <c r="F132" s="73"/>
      <c r="G132" s="75"/>
    </row>
    <row r="133" spans="1:7" ht="19.5" thickBot="1" x14ac:dyDescent="0.3">
      <c r="A133" s="30">
        <v>1</v>
      </c>
      <c r="B133" s="64">
        <v>2</v>
      </c>
      <c r="C133" s="65"/>
      <c r="D133" s="2">
        <v>3</v>
      </c>
      <c r="E133" s="2">
        <v>4</v>
      </c>
      <c r="F133" s="2">
        <v>5</v>
      </c>
      <c r="G133" s="31" t="s">
        <v>6</v>
      </c>
    </row>
    <row r="134" spans="1:7" ht="16.5" thickBot="1" x14ac:dyDescent="0.3">
      <c r="A134" s="123" t="s">
        <v>23</v>
      </c>
      <c r="B134" s="96"/>
      <c r="C134" s="96"/>
      <c r="D134" s="96"/>
      <c r="E134" s="96"/>
      <c r="F134" s="96"/>
      <c r="G134" s="124"/>
    </row>
    <row r="135" spans="1:7" ht="18.75" x14ac:dyDescent="0.25">
      <c r="A135" s="10">
        <v>1</v>
      </c>
      <c r="B135" s="57" t="s">
        <v>24</v>
      </c>
      <c r="C135" s="57"/>
      <c r="D135" s="11" t="s">
        <v>8</v>
      </c>
      <c r="E135" s="12">
        <v>1</v>
      </c>
      <c r="F135" s="13"/>
      <c r="G135" s="14">
        <f>E135*F135</f>
        <v>0</v>
      </c>
    </row>
    <row r="136" spans="1:7" ht="18.75" x14ac:dyDescent="0.25">
      <c r="A136" s="15">
        <v>2</v>
      </c>
      <c r="B136" s="58" t="s">
        <v>25</v>
      </c>
      <c r="C136" s="58"/>
      <c r="D136" s="7" t="s">
        <v>8</v>
      </c>
      <c r="E136" s="8">
        <v>1</v>
      </c>
      <c r="F136" s="9"/>
      <c r="G136" s="16">
        <f t="shared" ref="G136:G141" si="9">E136*F136</f>
        <v>0</v>
      </c>
    </row>
    <row r="137" spans="1:7" ht="18.75" x14ac:dyDescent="0.25">
      <c r="A137" s="15">
        <v>3</v>
      </c>
      <c r="B137" s="58" t="s">
        <v>26</v>
      </c>
      <c r="C137" s="58"/>
      <c r="D137" s="7" t="s">
        <v>8</v>
      </c>
      <c r="E137" s="8">
        <v>1</v>
      </c>
      <c r="F137" s="9"/>
      <c r="G137" s="16">
        <f t="shared" si="9"/>
        <v>0</v>
      </c>
    </row>
    <row r="138" spans="1:7" ht="18.75" x14ac:dyDescent="0.25">
      <c r="A138" s="15">
        <v>4</v>
      </c>
      <c r="B138" s="58" t="s">
        <v>27</v>
      </c>
      <c r="C138" s="58"/>
      <c r="D138" s="7" t="s">
        <v>8</v>
      </c>
      <c r="E138" s="8">
        <v>1</v>
      </c>
      <c r="F138" s="9"/>
      <c r="G138" s="16">
        <f t="shared" si="9"/>
        <v>0</v>
      </c>
    </row>
    <row r="139" spans="1:7" ht="18.75" x14ac:dyDescent="0.25">
      <c r="A139" s="15">
        <v>5</v>
      </c>
      <c r="B139" s="58" t="s">
        <v>28</v>
      </c>
      <c r="C139" s="58"/>
      <c r="D139" s="7" t="s">
        <v>8</v>
      </c>
      <c r="E139" s="8">
        <v>2</v>
      </c>
      <c r="F139" s="9"/>
      <c r="G139" s="16">
        <f t="shared" si="9"/>
        <v>0</v>
      </c>
    </row>
    <row r="140" spans="1:7" ht="18.75" x14ac:dyDescent="0.25">
      <c r="A140" s="15">
        <v>6</v>
      </c>
      <c r="B140" s="58" t="s">
        <v>29</v>
      </c>
      <c r="C140" s="58"/>
      <c r="D140" s="7" t="s">
        <v>8</v>
      </c>
      <c r="E140" s="8">
        <v>1</v>
      </c>
      <c r="F140" s="9"/>
      <c r="G140" s="16">
        <f t="shared" si="9"/>
        <v>0</v>
      </c>
    </row>
    <row r="141" spans="1:7" ht="19.5" thickBot="1" x14ac:dyDescent="0.3">
      <c r="A141" s="17">
        <v>7</v>
      </c>
      <c r="B141" s="59" t="s">
        <v>30</v>
      </c>
      <c r="C141" s="59"/>
      <c r="D141" s="18" t="s">
        <v>8</v>
      </c>
      <c r="E141" s="19">
        <v>1</v>
      </c>
      <c r="F141" s="9"/>
      <c r="G141" s="21">
        <f t="shared" si="9"/>
        <v>0</v>
      </c>
    </row>
    <row r="142" spans="1:7" ht="19.5" thickBot="1" x14ac:dyDescent="0.3">
      <c r="A142" s="98" t="s">
        <v>31</v>
      </c>
      <c r="B142" s="99"/>
      <c r="C142" s="99"/>
      <c r="D142" s="99"/>
      <c r="E142" s="99"/>
      <c r="F142" s="100"/>
      <c r="G142" s="29">
        <f>SUM(G135:G141)</f>
        <v>0</v>
      </c>
    </row>
    <row r="143" spans="1:7" ht="15.75" x14ac:dyDescent="0.25">
      <c r="A143" s="101" t="s">
        <v>32</v>
      </c>
      <c r="B143" s="102"/>
      <c r="C143" s="102"/>
      <c r="D143" s="102"/>
      <c r="E143" s="102"/>
      <c r="F143" s="102"/>
      <c r="G143" s="125"/>
    </row>
    <row r="144" spans="1:7" ht="18.75" x14ac:dyDescent="0.25">
      <c r="A144" s="15">
        <v>8</v>
      </c>
      <c r="B144" s="58" t="s">
        <v>33</v>
      </c>
      <c r="C144" s="58"/>
      <c r="D144" s="7" t="s">
        <v>46</v>
      </c>
      <c r="E144" s="8">
        <v>6</v>
      </c>
      <c r="F144" s="9"/>
      <c r="G144" s="16">
        <f>E144*F144</f>
        <v>0</v>
      </c>
    </row>
    <row r="145" spans="1:7" ht="18.75" x14ac:dyDescent="0.25">
      <c r="A145" s="15">
        <v>9</v>
      </c>
      <c r="B145" s="58" t="s">
        <v>34</v>
      </c>
      <c r="C145" s="58"/>
      <c r="D145" s="7" t="s">
        <v>46</v>
      </c>
      <c r="E145" s="8">
        <v>2</v>
      </c>
      <c r="F145" s="9"/>
      <c r="G145" s="16">
        <f t="shared" ref="G145:G148" si="10">E145*F145</f>
        <v>0</v>
      </c>
    </row>
    <row r="146" spans="1:7" ht="18.75" x14ac:dyDescent="0.25">
      <c r="A146" s="15">
        <v>10</v>
      </c>
      <c r="B146" s="58" t="s">
        <v>35</v>
      </c>
      <c r="C146" s="58"/>
      <c r="D146" s="7" t="s">
        <v>46</v>
      </c>
      <c r="E146" s="8">
        <v>3</v>
      </c>
      <c r="F146" s="9"/>
      <c r="G146" s="16">
        <f t="shared" si="10"/>
        <v>0</v>
      </c>
    </row>
    <row r="147" spans="1:7" ht="18.75" x14ac:dyDescent="0.25">
      <c r="A147" s="15">
        <v>11</v>
      </c>
      <c r="B147" s="58" t="s">
        <v>36</v>
      </c>
      <c r="C147" s="58"/>
      <c r="D147" s="7" t="s">
        <v>46</v>
      </c>
      <c r="E147" s="8">
        <v>1</v>
      </c>
      <c r="F147" s="9"/>
      <c r="G147" s="16">
        <f t="shared" si="10"/>
        <v>0</v>
      </c>
    </row>
    <row r="148" spans="1:7" ht="19.5" thickBot="1" x14ac:dyDescent="0.3">
      <c r="A148" s="32">
        <v>12</v>
      </c>
      <c r="B148" s="63" t="s">
        <v>37</v>
      </c>
      <c r="C148" s="63"/>
      <c r="D148" s="22" t="s">
        <v>46</v>
      </c>
      <c r="E148" s="23">
        <v>5</v>
      </c>
      <c r="F148" s="9"/>
      <c r="G148" s="33">
        <f t="shared" si="10"/>
        <v>0</v>
      </c>
    </row>
    <row r="149" spans="1:7" ht="19.5" thickBot="1" x14ac:dyDescent="0.3">
      <c r="A149" s="126" t="s">
        <v>38</v>
      </c>
      <c r="B149" s="127"/>
      <c r="C149" s="127"/>
      <c r="D149" s="127"/>
      <c r="E149" s="127"/>
      <c r="F149" s="128"/>
      <c r="G149" s="25">
        <f>SUM(G144:G148)</f>
        <v>0</v>
      </c>
    </row>
    <row r="150" spans="1:7" ht="16.5" thickBot="1" x14ac:dyDescent="0.3">
      <c r="A150" s="107" t="s">
        <v>39</v>
      </c>
      <c r="B150" s="108"/>
      <c r="C150" s="108"/>
      <c r="D150" s="108"/>
      <c r="E150" s="108"/>
      <c r="F150" s="108"/>
      <c r="G150" s="109"/>
    </row>
    <row r="151" spans="1:7" ht="18.75" x14ac:dyDescent="0.25">
      <c r="A151" s="10">
        <v>13</v>
      </c>
      <c r="B151" s="57" t="s">
        <v>40</v>
      </c>
      <c r="C151" s="57"/>
      <c r="D151" s="11" t="s">
        <v>47</v>
      </c>
      <c r="E151" s="11">
        <v>10</v>
      </c>
      <c r="F151" s="13"/>
      <c r="G151" s="14">
        <f t="shared" ref="G151:G156" si="11">E151*F151</f>
        <v>0</v>
      </c>
    </row>
    <row r="152" spans="1:7" ht="18.75" x14ac:dyDescent="0.25">
      <c r="A152" s="15">
        <v>14</v>
      </c>
      <c r="B152" s="58" t="s">
        <v>41</v>
      </c>
      <c r="C152" s="58"/>
      <c r="D152" s="7" t="s">
        <v>47</v>
      </c>
      <c r="E152" s="7">
        <v>1</v>
      </c>
      <c r="F152" s="9"/>
      <c r="G152" s="16">
        <f t="shared" si="11"/>
        <v>0</v>
      </c>
    </row>
    <row r="153" spans="1:7" ht="18.75" x14ac:dyDescent="0.25">
      <c r="A153" s="15">
        <v>15</v>
      </c>
      <c r="B153" s="58" t="s">
        <v>42</v>
      </c>
      <c r="C153" s="58"/>
      <c r="D153" s="7" t="s">
        <v>47</v>
      </c>
      <c r="E153" s="7">
        <v>1</v>
      </c>
      <c r="F153" s="9"/>
      <c r="G153" s="16">
        <f t="shared" si="11"/>
        <v>0</v>
      </c>
    </row>
    <row r="154" spans="1:7" ht="18.75" x14ac:dyDescent="0.25">
      <c r="A154" s="15">
        <v>16</v>
      </c>
      <c r="B154" s="58" t="s">
        <v>43</v>
      </c>
      <c r="C154" s="58"/>
      <c r="D154" s="7" t="s">
        <v>47</v>
      </c>
      <c r="E154" s="7">
        <v>1</v>
      </c>
      <c r="F154" s="9"/>
      <c r="G154" s="16">
        <f t="shared" si="11"/>
        <v>0</v>
      </c>
    </row>
    <row r="155" spans="1:7" ht="18.75" x14ac:dyDescent="0.25">
      <c r="A155" s="15">
        <v>17</v>
      </c>
      <c r="B155" s="58" t="s">
        <v>44</v>
      </c>
      <c r="C155" s="58"/>
      <c r="D155" s="7" t="s">
        <v>47</v>
      </c>
      <c r="E155" s="7">
        <v>1</v>
      </c>
      <c r="F155" s="9"/>
      <c r="G155" s="16">
        <f t="shared" si="11"/>
        <v>0</v>
      </c>
    </row>
    <row r="156" spans="1:7" ht="19.5" thickBot="1" x14ac:dyDescent="0.3">
      <c r="A156" s="17">
        <v>18</v>
      </c>
      <c r="B156" s="59" t="s">
        <v>45</v>
      </c>
      <c r="C156" s="59"/>
      <c r="D156" s="18" t="s">
        <v>47</v>
      </c>
      <c r="E156" s="18">
        <v>1</v>
      </c>
      <c r="F156" s="20"/>
      <c r="G156" s="21">
        <f t="shared" si="11"/>
        <v>0</v>
      </c>
    </row>
    <row r="157" spans="1:7" ht="19.5" thickBot="1" x14ac:dyDescent="0.3">
      <c r="A157" s="129" t="s">
        <v>48</v>
      </c>
      <c r="B157" s="110"/>
      <c r="C157" s="110"/>
      <c r="D157" s="110"/>
      <c r="E157" s="110"/>
      <c r="F157" s="110"/>
      <c r="G157" s="28">
        <f>SUM(G151:G156)</f>
        <v>0</v>
      </c>
    </row>
    <row r="158" spans="1:7" ht="19.5" thickBot="1" x14ac:dyDescent="0.3">
      <c r="A158" s="54" t="s">
        <v>9</v>
      </c>
      <c r="B158" s="55"/>
      <c r="C158" s="55"/>
      <c r="D158" s="55"/>
      <c r="E158" s="55"/>
      <c r="F158" s="56"/>
      <c r="G158" s="26">
        <f>G142+G149+G157</f>
        <v>0</v>
      </c>
    </row>
    <row r="159" spans="1:7" ht="19.5" thickBot="1" x14ac:dyDescent="0.3">
      <c r="A159" s="54" t="s">
        <v>10</v>
      </c>
      <c r="B159" s="55"/>
      <c r="C159" s="55"/>
      <c r="D159" s="55"/>
      <c r="E159" s="55"/>
      <c r="F159" s="56"/>
      <c r="G159" s="26">
        <f>G158*0.25</f>
        <v>0</v>
      </c>
    </row>
    <row r="160" spans="1:7" ht="19.5" thickBot="1" x14ac:dyDescent="0.3">
      <c r="A160" s="50" t="s">
        <v>11</v>
      </c>
      <c r="B160" s="51"/>
      <c r="C160" s="51"/>
      <c r="D160" s="51"/>
      <c r="E160" s="51"/>
      <c r="F160" s="52"/>
      <c r="G160" s="27">
        <f>SUM(G158:G159)</f>
        <v>0</v>
      </c>
    </row>
    <row r="163" spans="1:7" ht="15.75" x14ac:dyDescent="0.25">
      <c r="A163" s="111" t="s">
        <v>59</v>
      </c>
      <c r="B163" s="134"/>
      <c r="C163" s="134"/>
      <c r="D163" s="134"/>
      <c r="E163" s="134"/>
    </row>
    <row r="164" spans="1:7" ht="15.75" thickBot="1" x14ac:dyDescent="0.3">
      <c r="A164" s="134"/>
      <c r="B164" s="134"/>
      <c r="C164" s="134"/>
      <c r="D164" s="134"/>
      <c r="E164" s="134"/>
    </row>
    <row r="165" spans="1:7" ht="21" x14ac:dyDescent="0.25">
      <c r="A165" s="89"/>
      <c r="B165" s="88" t="s">
        <v>14</v>
      </c>
      <c r="C165" s="89" t="s">
        <v>19</v>
      </c>
      <c r="D165" s="89" t="s">
        <v>17</v>
      </c>
      <c r="E165" s="89" t="s">
        <v>18</v>
      </c>
      <c r="G165" s="6"/>
    </row>
    <row r="166" spans="1:7" ht="21" x14ac:dyDescent="0.25">
      <c r="A166" s="91"/>
      <c r="B166" s="90" t="s">
        <v>15</v>
      </c>
      <c r="C166" s="91"/>
      <c r="D166" s="91"/>
      <c r="E166" s="91"/>
      <c r="G166" s="6"/>
    </row>
    <row r="167" spans="1:7" ht="21.75" thickBot="1" x14ac:dyDescent="0.3">
      <c r="A167" s="91"/>
      <c r="B167" s="90" t="s">
        <v>16</v>
      </c>
      <c r="C167" s="91"/>
      <c r="D167" s="91"/>
      <c r="E167" s="91"/>
      <c r="G167" s="6"/>
    </row>
    <row r="168" spans="1:7" ht="32.25" thickBot="1" x14ac:dyDescent="0.3">
      <c r="A168" s="135" t="s">
        <v>75</v>
      </c>
      <c r="B168" s="132" t="s">
        <v>56</v>
      </c>
      <c r="C168" s="136" t="s">
        <v>57</v>
      </c>
      <c r="D168" s="136" t="s">
        <v>58</v>
      </c>
      <c r="E168" s="135" t="s">
        <v>49</v>
      </c>
      <c r="G168" s="6"/>
    </row>
    <row r="169" spans="1:7" ht="21.75" thickBot="1" x14ac:dyDescent="0.3">
      <c r="A169" s="1"/>
      <c r="B169" s="1"/>
      <c r="C169" s="1"/>
      <c r="D169" s="1"/>
      <c r="E169" s="1"/>
      <c r="F169" s="1"/>
      <c r="G169" s="1"/>
    </row>
    <row r="170" spans="1:7" x14ac:dyDescent="0.25">
      <c r="A170" s="66" t="s">
        <v>0</v>
      </c>
      <c r="B170" s="68" t="s">
        <v>1</v>
      </c>
      <c r="C170" s="69"/>
      <c r="D170" s="72" t="s">
        <v>2</v>
      </c>
      <c r="E170" s="72" t="s">
        <v>3</v>
      </c>
      <c r="F170" s="72" t="s">
        <v>4</v>
      </c>
      <c r="G170" s="74" t="s">
        <v>5</v>
      </c>
    </row>
    <row r="171" spans="1:7" x14ac:dyDescent="0.25">
      <c r="A171" s="67"/>
      <c r="B171" s="70"/>
      <c r="C171" s="71"/>
      <c r="D171" s="73"/>
      <c r="E171" s="73"/>
      <c r="F171" s="73"/>
      <c r="G171" s="75"/>
    </row>
    <row r="172" spans="1:7" ht="15.75" thickBot="1" x14ac:dyDescent="0.3">
      <c r="A172" s="67"/>
      <c r="B172" s="70"/>
      <c r="C172" s="71"/>
      <c r="D172" s="73"/>
      <c r="E172" s="73"/>
      <c r="F172" s="73"/>
      <c r="G172" s="75"/>
    </row>
    <row r="173" spans="1:7" ht="19.5" thickBot="1" x14ac:dyDescent="0.3">
      <c r="A173" s="30">
        <v>1</v>
      </c>
      <c r="B173" s="64">
        <v>2</v>
      </c>
      <c r="C173" s="65"/>
      <c r="D173" s="2">
        <v>3</v>
      </c>
      <c r="E173" s="2">
        <v>4</v>
      </c>
      <c r="F173" s="2">
        <v>5</v>
      </c>
      <c r="G173" s="31" t="s">
        <v>6</v>
      </c>
    </row>
    <row r="174" spans="1:7" ht="16.5" thickBot="1" x14ac:dyDescent="0.3">
      <c r="A174" s="123" t="s">
        <v>23</v>
      </c>
      <c r="B174" s="96"/>
      <c r="C174" s="96"/>
      <c r="D174" s="96"/>
      <c r="E174" s="96"/>
      <c r="F174" s="96"/>
      <c r="G174" s="124"/>
    </row>
    <row r="175" spans="1:7" ht="18.75" x14ac:dyDescent="0.25">
      <c r="A175" s="10">
        <v>1</v>
      </c>
      <c r="B175" s="57" t="s">
        <v>24</v>
      </c>
      <c r="C175" s="57"/>
      <c r="D175" s="11" t="s">
        <v>8</v>
      </c>
      <c r="E175" s="12">
        <v>1</v>
      </c>
      <c r="F175" s="13"/>
      <c r="G175" s="14">
        <f>E175*F175</f>
        <v>0</v>
      </c>
    </row>
    <row r="176" spans="1:7" ht="18.75" x14ac:dyDescent="0.25">
      <c r="A176" s="15">
        <v>2</v>
      </c>
      <c r="B176" s="58" t="s">
        <v>25</v>
      </c>
      <c r="C176" s="58"/>
      <c r="D176" s="7" t="s">
        <v>8</v>
      </c>
      <c r="E176" s="8">
        <v>1</v>
      </c>
      <c r="F176" s="9"/>
      <c r="G176" s="16">
        <f t="shared" ref="G176:G181" si="12">E176*F176</f>
        <v>0</v>
      </c>
    </row>
    <row r="177" spans="1:7" ht="18.75" x14ac:dyDescent="0.25">
      <c r="A177" s="15">
        <v>3</v>
      </c>
      <c r="B177" s="58" t="s">
        <v>26</v>
      </c>
      <c r="C177" s="58"/>
      <c r="D177" s="7" t="s">
        <v>8</v>
      </c>
      <c r="E177" s="8">
        <v>1</v>
      </c>
      <c r="F177" s="9"/>
      <c r="G177" s="16">
        <f t="shared" si="12"/>
        <v>0</v>
      </c>
    </row>
    <row r="178" spans="1:7" ht="18.75" x14ac:dyDescent="0.25">
      <c r="A178" s="15">
        <v>4</v>
      </c>
      <c r="B178" s="58" t="s">
        <v>27</v>
      </c>
      <c r="C178" s="58"/>
      <c r="D178" s="7" t="s">
        <v>8</v>
      </c>
      <c r="E178" s="8">
        <v>1</v>
      </c>
      <c r="F178" s="9"/>
      <c r="G178" s="16">
        <f t="shared" si="12"/>
        <v>0</v>
      </c>
    </row>
    <row r="179" spans="1:7" ht="18.75" x14ac:dyDescent="0.25">
      <c r="A179" s="15">
        <v>5</v>
      </c>
      <c r="B179" s="58" t="s">
        <v>28</v>
      </c>
      <c r="C179" s="58"/>
      <c r="D179" s="7" t="s">
        <v>8</v>
      </c>
      <c r="E179" s="8">
        <v>2</v>
      </c>
      <c r="F179" s="9"/>
      <c r="G179" s="16">
        <f t="shared" si="12"/>
        <v>0</v>
      </c>
    </row>
    <row r="180" spans="1:7" ht="18.75" x14ac:dyDescent="0.25">
      <c r="A180" s="15">
        <v>6</v>
      </c>
      <c r="B180" s="58" t="s">
        <v>29</v>
      </c>
      <c r="C180" s="58"/>
      <c r="D180" s="7" t="s">
        <v>8</v>
      </c>
      <c r="E180" s="8">
        <v>1</v>
      </c>
      <c r="F180" s="9"/>
      <c r="G180" s="16">
        <f t="shared" si="12"/>
        <v>0</v>
      </c>
    </row>
    <row r="181" spans="1:7" ht="19.5" thickBot="1" x14ac:dyDescent="0.3">
      <c r="A181" s="17">
        <v>7</v>
      </c>
      <c r="B181" s="59" t="s">
        <v>30</v>
      </c>
      <c r="C181" s="59"/>
      <c r="D181" s="18" t="s">
        <v>8</v>
      </c>
      <c r="E181" s="19">
        <v>1</v>
      </c>
      <c r="F181" s="9"/>
      <c r="G181" s="21">
        <f t="shared" si="12"/>
        <v>0</v>
      </c>
    </row>
    <row r="182" spans="1:7" ht="19.5" thickBot="1" x14ac:dyDescent="0.3">
      <c r="A182" s="98" t="s">
        <v>31</v>
      </c>
      <c r="B182" s="99"/>
      <c r="C182" s="99"/>
      <c r="D182" s="99"/>
      <c r="E182" s="99"/>
      <c r="F182" s="100"/>
      <c r="G182" s="29">
        <f>SUM(G175:G181)</f>
        <v>0</v>
      </c>
    </row>
    <row r="183" spans="1:7" ht="15.75" x14ac:dyDescent="0.25">
      <c r="A183" s="101" t="s">
        <v>32</v>
      </c>
      <c r="B183" s="102"/>
      <c r="C183" s="102"/>
      <c r="D183" s="102"/>
      <c r="E183" s="102"/>
      <c r="F183" s="102"/>
      <c r="G183" s="125"/>
    </row>
    <row r="184" spans="1:7" ht="18.75" x14ac:dyDescent="0.25">
      <c r="A184" s="15">
        <v>8</v>
      </c>
      <c r="B184" s="58" t="s">
        <v>33</v>
      </c>
      <c r="C184" s="58"/>
      <c r="D184" s="7" t="s">
        <v>46</v>
      </c>
      <c r="E184" s="8">
        <v>6</v>
      </c>
      <c r="F184" s="9"/>
      <c r="G184" s="16">
        <f>E184*F184</f>
        <v>0</v>
      </c>
    </row>
    <row r="185" spans="1:7" ht="18.75" x14ac:dyDescent="0.25">
      <c r="A185" s="15">
        <v>9</v>
      </c>
      <c r="B185" s="58" t="s">
        <v>34</v>
      </c>
      <c r="C185" s="58"/>
      <c r="D185" s="7" t="s">
        <v>46</v>
      </c>
      <c r="E185" s="8">
        <v>2</v>
      </c>
      <c r="F185" s="9"/>
      <c r="G185" s="16">
        <f t="shared" ref="G185:G188" si="13">E185*F185</f>
        <v>0</v>
      </c>
    </row>
    <row r="186" spans="1:7" ht="18.75" x14ac:dyDescent="0.25">
      <c r="A186" s="15">
        <v>10</v>
      </c>
      <c r="B186" s="58" t="s">
        <v>35</v>
      </c>
      <c r="C186" s="58"/>
      <c r="D186" s="7" t="s">
        <v>46</v>
      </c>
      <c r="E186" s="8">
        <v>3</v>
      </c>
      <c r="F186" s="9"/>
      <c r="G186" s="16">
        <f t="shared" si="13"/>
        <v>0</v>
      </c>
    </row>
    <row r="187" spans="1:7" ht="18.75" x14ac:dyDescent="0.25">
      <c r="A187" s="15">
        <v>11</v>
      </c>
      <c r="B187" s="58" t="s">
        <v>36</v>
      </c>
      <c r="C187" s="58"/>
      <c r="D187" s="7" t="s">
        <v>46</v>
      </c>
      <c r="E187" s="8">
        <v>1</v>
      </c>
      <c r="F187" s="9"/>
      <c r="G187" s="16">
        <f t="shared" si="13"/>
        <v>0</v>
      </c>
    </row>
    <row r="188" spans="1:7" ht="19.5" thickBot="1" x14ac:dyDescent="0.3">
      <c r="A188" s="32">
        <v>12</v>
      </c>
      <c r="B188" s="63" t="s">
        <v>37</v>
      </c>
      <c r="C188" s="63"/>
      <c r="D188" s="22" t="s">
        <v>46</v>
      </c>
      <c r="E188" s="23">
        <v>5</v>
      </c>
      <c r="F188" s="9"/>
      <c r="G188" s="33">
        <f t="shared" si="13"/>
        <v>0</v>
      </c>
    </row>
    <row r="189" spans="1:7" ht="19.5" thickBot="1" x14ac:dyDescent="0.3">
      <c r="A189" s="126" t="s">
        <v>38</v>
      </c>
      <c r="B189" s="127"/>
      <c r="C189" s="127"/>
      <c r="D189" s="127"/>
      <c r="E189" s="127"/>
      <c r="F189" s="128"/>
      <c r="G189" s="25">
        <f>SUM(G184:G188)</f>
        <v>0</v>
      </c>
    </row>
    <row r="190" spans="1:7" ht="16.5" thickBot="1" x14ac:dyDescent="0.3">
      <c r="A190" s="107" t="s">
        <v>39</v>
      </c>
      <c r="B190" s="108"/>
      <c r="C190" s="108"/>
      <c r="D190" s="108"/>
      <c r="E190" s="108"/>
      <c r="F190" s="108"/>
      <c r="G190" s="109"/>
    </row>
    <row r="191" spans="1:7" ht="18.75" x14ac:dyDescent="0.25">
      <c r="A191" s="10">
        <v>13</v>
      </c>
      <c r="B191" s="57" t="s">
        <v>40</v>
      </c>
      <c r="C191" s="57"/>
      <c r="D191" s="11" t="s">
        <v>47</v>
      </c>
      <c r="E191" s="11">
        <v>10</v>
      </c>
      <c r="F191" s="13"/>
      <c r="G191" s="14">
        <f t="shared" ref="G191:G196" si="14">E191*F191</f>
        <v>0</v>
      </c>
    </row>
    <row r="192" spans="1:7" ht="18.75" x14ac:dyDescent="0.25">
      <c r="A192" s="15">
        <v>14</v>
      </c>
      <c r="B192" s="58" t="s">
        <v>41</v>
      </c>
      <c r="C192" s="58"/>
      <c r="D192" s="7" t="s">
        <v>47</v>
      </c>
      <c r="E192" s="7">
        <v>1</v>
      </c>
      <c r="F192" s="9"/>
      <c r="G192" s="16">
        <f t="shared" si="14"/>
        <v>0</v>
      </c>
    </row>
    <row r="193" spans="1:7" ht="18.75" x14ac:dyDescent="0.25">
      <c r="A193" s="15">
        <v>15</v>
      </c>
      <c r="B193" s="58" t="s">
        <v>42</v>
      </c>
      <c r="C193" s="58"/>
      <c r="D193" s="7" t="s">
        <v>47</v>
      </c>
      <c r="E193" s="7">
        <v>1</v>
      </c>
      <c r="F193" s="9"/>
      <c r="G193" s="16">
        <f t="shared" si="14"/>
        <v>0</v>
      </c>
    </row>
    <row r="194" spans="1:7" ht="18.75" x14ac:dyDescent="0.25">
      <c r="A194" s="15">
        <v>16</v>
      </c>
      <c r="B194" s="58" t="s">
        <v>43</v>
      </c>
      <c r="C194" s="58"/>
      <c r="D194" s="7" t="s">
        <v>47</v>
      </c>
      <c r="E194" s="7">
        <v>1</v>
      </c>
      <c r="F194" s="9"/>
      <c r="G194" s="16">
        <f t="shared" si="14"/>
        <v>0</v>
      </c>
    </row>
    <row r="195" spans="1:7" ht="18.75" x14ac:dyDescent="0.25">
      <c r="A195" s="15">
        <v>17</v>
      </c>
      <c r="B195" s="58" t="s">
        <v>44</v>
      </c>
      <c r="C195" s="58"/>
      <c r="D195" s="7" t="s">
        <v>47</v>
      </c>
      <c r="E195" s="7">
        <v>1</v>
      </c>
      <c r="F195" s="9"/>
      <c r="G195" s="16">
        <f t="shared" si="14"/>
        <v>0</v>
      </c>
    </row>
    <row r="196" spans="1:7" ht="19.5" thickBot="1" x14ac:dyDescent="0.3">
      <c r="A196" s="17">
        <v>18</v>
      </c>
      <c r="B196" s="59" t="s">
        <v>45</v>
      </c>
      <c r="C196" s="59"/>
      <c r="D196" s="18" t="s">
        <v>47</v>
      </c>
      <c r="E196" s="18">
        <v>1</v>
      </c>
      <c r="F196" s="20"/>
      <c r="G196" s="21">
        <f t="shared" si="14"/>
        <v>0</v>
      </c>
    </row>
    <row r="197" spans="1:7" ht="19.5" thickBot="1" x14ac:dyDescent="0.3">
      <c r="A197" s="129" t="s">
        <v>48</v>
      </c>
      <c r="B197" s="110"/>
      <c r="C197" s="110"/>
      <c r="D197" s="110"/>
      <c r="E197" s="110"/>
      <c r="F197" s="110"/>
      <c r="G197" s="28">
        <f>SUM(G191:G196)</f>
        <v>0</v>
      </c>
    </row>
    <row r="198" spans="1:7" ht="19.5" thickBot="1" x14ac:dyDescent="0.3">
      <c r="A198" s="54" t="s">
        <v>9</v>
      </c>
      <c r="B198" s="55"/>
      <c r="C198" s="55"/>
      <c r="D198" s="55"/>
      <c r="E198" s="55"/>
      <c r="F198" s="56"/>
      <c r="G198" s="26">
        <f>G182+G189+G197</f>
        <v>0</v>
      </c>
    </row>
    <row r="199" spans="1:7" ht="19.5" thickBot="1" x14ac:dyDescent="0.3">
      <c r="A199" s="54" t="s">
        <v>10</v>
      </c>
      <c r="B199" s="55"/>
      <c r="C199" s="55"/>
      <c r="D199" s="55"/>
      <c r="E199" s="55"/>
      <c r="F199" s="56"/>
      <c r="G199" s="26">
        <f>G198*0.25</f>
        <v>0</v>
      </c>
    </row>
    <row r="200" spans="1:7" ht="19.5" thickBot="1" x14ac:dyDescent="0.3">
      <c r="A200" s="50" t="s">
        <v>11</v>
      </c>
      <c r="B200" s="51"/>
      <c r="C200" s="51"/>
      <c r="D200" s="51"/>
      <c r="E200" s="51"/>
      <c r="F200" s="52"/>
      <c r="G200" s="27">
        <f>SUM(G198:G199)</f>
        <v>0</v>
      </c>
    </row>
    <row r="203" spans="1:7" ht="21" x14ac:dyDescent="0.35">
      <c r="A203" s="41"/>
      <c r="B203" s="41"/>
      <c r="C203" s="41"/>
      <c r="D203" s="41"/>
      <c r="E203" s="41"/>
      <c r="F203" s="41"/>
      <c r="G203" s="41"/>
    </row>
    <row r="204" spans="1:7" ht="21" x14ac:dyDescent="0.35">
      <c r="A204" s="41" t="s">
        <v>55</v>
      </c>
      <c r="B204" s="41"/>
      <c r="C204" s="41"/>
      <c r="D204" s="41"/>
      <c r="E204" s="41"/>
      <c r="F204" s="41"/>
      <c r="G204" s="41"/>
    </row>
    <row r="205" spans="1:7" ht="21" customHeight="1" thickBot="1" x14ac:dyDescent="0.3"/>
    <row r="206" spans="1:7" ht="19.5" customHeight="1" thickBot="1" x14ac:dyDescent="0.3">
      <c r="A206" s="42" t="s">
        <v>65</v>
      </c>
      <c r="B206" s="43"/>
      <c r="C206" s="43"/>
      <c r="D206" s="43"/>
      <c r="E206" s="43"/>
      <c r="F206" s="44"/>
      <c r="G206" s="26">
        <f>G1+G40+G80+G119+G159+G199</f>
        <v>0</v>
      </c>
    </row>
    <row r="207" spans="1:7" ht="19.5" thickBot="1" x14ac:dyDescent="0.3">
      <c r="A207" s="45" t="s">
        <v>10</v>
      </c>
      <c r="B207" s="46"/>
      <c r="C207" s="46"/>
      <c r="D207" s="46"/>
      <c r="E207" s="46"/>
      <c r="F207" s="47"/>
      <c r="G207" s="26">
        <f>G206*0.25</f>
        <v>0</v>
      </c>
    </row>
    <row r="208" spans="1:7" ht="19.5" thickBot="1" x14ac:dyDescent="0.3">
      <c r="A208" s="50" t="s">
        <v>11</v>
      </c>
      <c r="B208" s="51"/>
      <c r="C208" s="51"/>
      <c r="D208" s="51"/>
      <c r="E208" s="51"/>
      <c r="F208" s="52"/>
      <c r="G208" s="27">
        <f>SUM(G206:G207)</f>
        <v>0</v>
      </c>
    </row>
    <row r="209" spans="1:7" ht="21" x14ac:dyDescent="0.35">
      <c r="A209" s="41"/>
      <c r="B209" s="41"/>
      <c r="C209" s="41"/>
      <c r="D209" s="41"/>
      <c r="E209" s="41"/>
      <c r="F209" s="41"/>
      <c r="G209" s="41"/>
    </row>
    <row r="210" spans="1:7" ht="15" customHeight="1" x14ac:dyDescent="0.25"/>
    <row r="211" spans="1:7" ht="15" customHeight="1" x14ac:dyDescent="0.25">
      <c r="A211" s="48"/>
      <c r="B211" s="48"/>
      <c r="C211" s="48"/>
      <c r="D211" s="48"/>
      <c r="E211" s="48"/>
      <c r="F211" s="48"/>
      <c r="G211" s="35"/>
    </row>
    <row r="212" spans="1:7" ht="15.75" customHeight="1" x14ac:dyDescent="0.25">
      <c r="A212" s="48"/>
      <c r="B212" s="48"/>
      <c r="C212" s="48"/>
      <c r="D212" s="48"/>
      <c r="E212" s="48"/>
      <c r="F212" s="48"/>
      <c r="G212" s="35"/>
    </row>
    <row r="213" spans="1:7" ht="18.75" x14ac:dyDescent="0.25">
      <c r="A213" s="49"/>
      <c r="B213" s="49"/>
      <c r="C213" s="49"/>
      <c r="D213" s="49"/>
      <c r="E213" s="49"/>
      <c r="F213" s="49"/>
      <c r="G213" s="35"/>
    </row>
    <row r="214" spans="1:7" ht="16.5" customHeight="1" x14ac:dyDescent="0.25">
      <c r="A214" s="62"/>
      <c r="B214" s="62"/>
      <c r="C214" s="62"/>
      <c r="D214" s="62"/>
      <c r="E214" s="62"/>
      <c r="F214" s="62"/>
      <c r="G214" s="62"/>
    </row>
    <row r="215" spans="1:7" ht="18.75" customHeight="1" x14ac:dyDescent="0.25">
      <c r="A215" s="37"/>
      <c r="B215" s="60"/>
      <c r="C215" s="60"/>
      <c r="D215" s="37"/>
      <c r="E215" s="38"/>
      <c r="F215" s="39"/>
      <c r="G215" s="39"/>
    </row>
    <row r="216" spans="1:7" ht="18.75" x14ac:dyDescent="0.25">
      <c r="A216" s="37"/>
      <c r="B216" s="60"/>
      <c r="C216" s="60"/>
      <c r="D216" s="37"/>
      <c r="E216" s="38"/>
      <c r="F216" s="39"/>
      <c r="G216" s="39"/>
    </row>
    <row r="217" spans="1:7" ht="18.75" x14ac:dyDescent="0.25">
      <c r="A217" s="37"/>
      <c r="B217" s="60"/>
      <c r="C217" s="60"/>
      <c r="D217" s="37"/>
      <c r="E217" s="38"/>
      <c r="F217" s="39"/>
      <c r="G217" s="39"/>
    </row>
    <row r="218" spans="1:7" ht="18.75" x14ac:dyDescent="0.25">
      <c r="A218" s="37"/>
      <c r="B218" s="60"/>
      <c r="C218" s="60"/>
      <c r="D218" s="37"/>
      <c r="E218" s="38"/>
      <c r="F218" s="39"/>
      <c r="G218" s="39"/>
    </row>
    <row r="219" spans="1:7" ht="18.75" customHeight="1" x14ac:dyDescent="0.25">
      <c r="A219" s="37"/>
      <c r="B219" s="60"/>
      <c r="C219" s="60"/>
      <c r="D219" s="37"/>
      <c r="E219" s="38"/>
      <c r="F219" s="39"/>
      <c r="G219" s="39"/>
    </row>
    <row r="220" spans="1:7" ht="18.75" customHeight="1" x14ac:dyDescent="0.25">
      <c r="A220" s="37"/>
      <c r="B220" s="60"/>
      <c r="C220" s="60"/>
      <c r="D220" s="37"/>
      <c r="E220" s="38"/>
      <c r="F220" s="39"/>
      <c r="G220" s="39"/>
    </row>
    <row r="221" spans="1:7" ht="19.5" customHeight="1" x14ac:dyDescent="0.25">
      <c r="A221" s="37"/>
      <c r="B221" s="60"/>
      <c r="C221" s="60"/>
      <c r="D221" s="37"/>
      <c r="E221" s="38"/>
      <c r="F221" s="39"/>
      <c r="G221" s="39"/>
    </row>
    <row r="222" spans="1:7" ht="16.5" customHeight="1" x14ac:dyDescent="0.25">
      <c r="A222" s="61"/>
      <c r="B222" s="61"/>
      <c r="C222" s="61"/>
      <c r="D222" s="61"/>
      <c r="E222" s="61"/>
      <c r="F222" s="61"/>
      <c r="G222" s="40"/>
    </row>
    <row r="223" spans="1:7" ht="15.75" customHeight="1" x14ac:dyDescent="0.25">
      <c r="A223" s="62"/>
      <c r="B223" s="62"/>
      <c r="C223" s="62"/>
      <c r="D223" s="62"/>
      <c r="E223" s="62"/>
      <c r="F223" s="62"/>
      <c r="G223" s="62"/>
    </row>
    <row r="224" spans="1:7" ht="18.75" x14ac:dyDescent="0.25">
      <c r="A224" s="37"/>
      <c r="B224" s="60"/>
      <c r="C224" s="60"/>
      <c r="D224" s="37"/>
      <c r="E224" s="38"/>
      <c r="F224" s="39"/>
      <c r="G224" s="39"/>
    </row>
    <row r="225" spans="1:7" ht="18.75" x14ac:dyDescent="0.25">
      <c r="A225" s="37"/>
      <c r="B225" s="60"/>
      <c r="C225" s="60"/>
      <c r="D225" s="37"/>
      <c r="E225" s="38"/>
      <c r="F225" s="39"/>
      <c r="G225" s="39"/>
    </row>
    <row r="226" spans="1:7" ht="18.75" customHeight="1" x14ac:dyDescent="0.25">
      <c r="A226" s="37"/>
      <c r="B226" s="60"/>
      <c r="C226" s="60"/>
      <c r="D226" s="37"/>
      <c r="E226" s="38"/>
      <c r="F226" s="39"/>
      <c r="G226" s="39"/>
    </row>
    <row r="227" spans="1:7" ht="18.75" x14ac:dyDescent="0.25">
      <c r="A227" s="37"/>
      <c r="B227" s="60"/>
      <c r="C227" s="60"/>
      <c r="D227" s="37"/>
      <c r="E227" s="38"/>
      <c r="F227" s="39"/>
      <c r="G227" s="39"/>
    </row>
    <row r="228" spans="1:7" ht="19.5" customHeight="1" x14ac:dyDescent="0.25">
      <c r="A228" s="37"/>
      <c r="B228" s="60"/>
      <c r="C228" s="60"/>
      <c r="D228" s="37"/>
      <c r="E228" s="38"/>
      <c r="F228" s="39"/>
      <c r="G228" s="39"/>
    </row>
    <row r="229" spans="1:7" ht="18.75" x14ac:dyDescent="0.25">
      <c r="A229" s="53"/>
      <c r="B229" s="53"/>
      <c r="C229" s="53"/>
      <c r="D229" s="53"/>
      <c r="E229" s="53"/>
      <c r="F229" s="53"/>
      <c r="G229" s="39"/>
    </row>
    <row r="230" spans="1:7" ht="15.75" x14ac:dyDescent="0.25">
      <c r="A230" s="62"/>
      <c r="B230" s="62"/>
      <c r="C230" s="62"/>
      <c r="D230" s="62"/>
      <c r="E230" s="62"/>
      <c r="F230" s="62"/>
      <c r="G230" s="62"/>
    </row>
    <row r="231" spans="1:7" ht="18.75" customHeight="1" x14ac:dyDescent="0.25">
      <c r="A231" s="37"/>
      <c r="B231" s="60"/>
      <c r="C231" s="60"/>
      <c r="D231" s="37"/>
      <c r="E231" s="37"/>
      <c r="F231" s="39"/>
      <c r="G231" s="39"/>
    </row>
    <row r="232" spans="1:7" ht="18.75" customHeight="1" x14ac:dyDescent="0.25">
      <c r="A232" s="37"/>
      <c r="B232" s="60"/>
      <c r="C232" s="60"/>
      <c r="D232" s="37"/>
      <c r="E232" s="37"/>
      <c r="F232" s="39"/>
      <c r="G232" s="39"/>
    </row>
    <row r="233" spans="1:7" ht="18.75" customHeight="1" x14ac:dyDescent="0.25">
      <c r="A233" s="37"/>
      <c r="B233" s="60"/>
      <c r="C233" s="60"/>
      <c r="D233" s="37"/>
      <c r="E233" s="37"/>
      <c r="F233" s="39"/>
      <c r="G233" s="39"/>
    </row>
    <row r="234" spans="1:7" ht="18.75" customHeight="1" x14ac:dyDescent="0.25">
      <c r="A234" s="37"/>
      <c r="B234" s="60"/>
      <c r="C234" s="60"/>
      <c r="D234" s="37"/>
      <c r="E234" s="37"/>
      <c r="F234" s="39"/>
      <c r="G234" s="39"/>
    </row>
    <row r="235" spans="1:7" ht="18.75" customHeight="1" x14ac:dyDescent="0.25">
      <c r="A235" s="37"/>
      <c r="B235" s="60"/>
      <c r="C235" s="60"/>
      <c r="D235" s="37"/>
      <c r="E235" s="37"/>
      <c r="F235" s="39"/>
      <c r="G235" s="39"/>
    </row>
    <row r="236" spans="1:7" ht="19.5" customHeight="1" x14ac:dyDescent="0.25">
      <c r="A236" s="37"/>
      <c r="B236" s="60"/>
      <c r="C236" s="60"/>
      <c r="D236" s="37"/>
      <c r="E236" s="37"/>
      <c r="F236" s="39"/>
      <c r="G236" s="39"/>
    </row>
    <row r="237" spans="1:7" ht="18.75" x14ac:dyDescent="0.25">
      <c r="A237" s="53"/>
      <c r="B237" s="53"/>
      <c r="C237" s="53"/>
      <c r="D237" s="53"/>
      <c r="E237" s="53"/>
      <c r="F237" s="53"/>
      <c r="G237" s="39"/>
    </row>
    <row r="238" spans="1:7" ht="19.5" customHeight="1" x14ac:dyDescent="0.25">
      <c r="A238" s="48"/>
      <c r="B238" s="48"/>
      <c r="C238" s="48"/>
      <c r="D238" s="48"/>
      <c r="E238" s="48"/>
      <c r="F238" s="48"/>
      <c r="G238" s="35"/>
    </row>
    <row r="239" spans="1:7" ht="19.5" customHeight="1" x14ac:dyDescent="0.25">
      <c r="A239" s="48"/>
      <c r="B239" s="48"/>
      <c r="C239" s="48"/>
      <c r="D239" s="48"/>
      <c r="E239" s="48"/>
      <c r="F239" s="48"/>
      <c r="G239" s="35"/>
    </row>
    <row r="240" spans="1:7" ht="18.75" x14ac:dyDescent="0.25">
      <c r="A240" s="49"/>
      <c r="B240" s="49"/>
      <c r="C240" s="49"/>
      <c r="D240" s="49"/>
      <c r="E240" s="49"/>
      <c r="F240" s="49"/>
      <c r="G240" s="35"/>
    </row>
    <row r="243" spans="1:7" ht="18.75" customHeight="1" x14ac:dyDescent="0.35">
      <c r="A243" s="41"/>
      <c r="B243" s="41"/>
      <c r="C243" s="41"/>
      <c r="D243" s="41"/>
      <c r="E243" s="41"/>
      <c r="F243" s="41"/>
      <c r="G243" s="41"/>
    </row>
    <row r="244" spans="1:7" ht="18.75" customHeight="1" x14ac:dyDescent="0.25"/>
    <row r="245" spans="1:7" ht="19.5" customHeight="1" x14ac:dyDescent="0.25">
      <c r="A245" s="48"/>
      <c r="B245" s="48"/>
      <c r="C245" s="48"/>
      <c r="D245" s="48"/>
      <c r="E245" s="48"/>
      <c r="F245" s="48"/>
      <c r="G245" s="35"/>
    </row>
    <row r="246" spans="1:7" ht="19.5" customHeight="1" x14ac:dyDescent="0.25">
      <c r="A246" s="48"/>
      <c r="B246" s="48"/>
      <c r="C246" s="48"/>
      <c r="D246" s="48"/>
      <c r="E246" s="48"/>
      <c r="F246" s="48"/>
      <c r="G246" s="35"/>
    </row>
    <row r="247" spans="1:7" ht="18.75" customHeight="1" x14ac:dyDescent="0.25">
      <c r="A247" s="49"/>
      <c r="B247" s="49"/>
      <c r="C247" s="49"/>
      <c r="D247" s="49"/>
      <c r="E247" s="49"/>
      <c r="F247" s="49"/>
      <c r="G247" s="35"/>
    </row>
  </sheetData>
  <mergeCells count="235">
    <mergeCell ref="A2:G2"/>
    <mergeCell ref="A3:G3"/>
    <mergeCell ref="A243:G243"/>
    <mergeCell ref="B232:C232"/>
    <mergeCell ref="B233:C233"/>
    <mergeCell ref="B234:C234"/>
    <mergeCell ref="B235:C235"/>
    <mergeCell ref="B236:C236"/>
    <mergeCell ref="A237:F237"/>
    <mergeCell ref="A238:F238"/>
    <mergeCell ref="A239:F239"/>
    <mergeCell ref="A240:F240"/>
    <mergeCell ref="A214:G214"/>
    <mergeCell ref="B215:C215"/>
    <mergeCell ref="B216:C216"/>
    <mergeCell ref="B217:C217"/>
    <mergeCell ref="B218:C218"/>
    <mergeCell ref="B219:C219"/>
    <mergeCell ref="B220:C220"/>
    <mergeCell ref="B18:C18"/>
    <mergeCell ref="B19:C19"/>
    <mergeCell ref="A41:F41"/>
    <mergeCell ref="A42:F42"/>
    <mergeCell ref="B28:C28"/>
    <mergeCell ref="A40:F40"/>
    <mergeCell ref="B33:C33"/>
    <mergeCell ref="B34:C34"/>
    <mergeCell ref="B35:C35"/>
    <mergeCell ref="B36:C36"/>
    <mergeCell ref="B37:C37"/>
    <mergeCell ref="B38:C38"/>
    <mergeCell ref="B29:C29"/>
    <mergeCell ref="B30:C30"/>
    <mergeCell ref="A31:F31"/>
    <mergeCell ref="A32:G32"/>
    <mergeCell ref="A39:F39"/>
    <mergeCell ref="A46:A48"/>
    <mergeCell ref="A4:F4"/>
    <mergeCell ref="A5:G5"/>
    <mergeCell ref="A7:A9"/>
    <mergeCell ref="D7:D9"/>
    <mergeCell ref="E7:E9"/>
    <mergeCell ref="G12:G14"/>
    <mergeCell ref="B15:C15"/>
    <mergeCell ref="B27:C27"/>
    <mergeCell ref="B20:C20"/>
    <mergeCell ref="B21:C21"/>
    <mergeCell ref="B22:C22"/>
    <mergeCell ref="B23:C23"/>
    <mergeCell ref="A12:A14"/>
    <mergeCell ref="B12:C14"/>
    <mergeCell ref="D12:D14"/>
    <mergeCell ref="A24:F24"/>
    <mergeCell ref="A25:G25"/>
    <mergeCell ref="B26:C26"/>
    <mergeCell ref="E12:E14"/>
    <mergeCell ref="F12:F14"/>
    <mergeCell ref="C7:C9"/>
    <mergeCell ref="A16:G16"/>
    <mergeCell ref="B17:C17"/>
    <mergeCell ref="C46:C48"/>
    <mergeCell ref="D46:D48"/>
    <mergeCell ref="E46:E48"/>
    <mergeCell ref="A51:A53"/>
    <mergeCell ref="B51:C53"/>
    <mergeCell ref="D51:D53"/>
    <mergeCell ref="E51:E53"/>
    <mergeCell ref="F51:F53"/>
    <mergeCell ref="B59:C59"/>
    <mergeCell ref="B60:C60"/>
    <mergeCell ref="B61:C61"/>
    <mergeCell ref="B62:C62"/>
    <mergeCell ref="A63:F63"/>
    <mergeCell ref="A64:G64"/>
    <mergeCell ref="G51:G53"/>
    <mergeCell ref="B54:C54"/>
    <mergeCell ref="A55:G55"/>
    <mergeCell ref="B56:C56"/>
    <mergeCell ref="B57:C57"/>
    <mergeCell ref="B58:C58"/>
    <mergeCell ref="A71:G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A70:F70"/>
    <mergeCell ref="A91:A93"/>
    <mergeCell ref="B91:C93"/>
    <mergeCell ref="D91:D93"/>
    <mergeCell ref="E91:E93"/>
    <mergeCell ref="F91:F93"/>
    <mergeCell ref="G91:G93"/>
    <mergeCell ref="B77:C77"/>
    <mergeCell ref="A78:F78"/>
    <mergeCell ref="A79:F79"/>
    <mergeCell ref="A80:F80"/>
    <mergeCell ref="A81:F81"/>
    <mergeCell ref="A86:A88"/>
    <mergeCell ref="C86:C88"/>
    <mergeCell ref="D86:D88"/>
    <mergeCell ref="E86:E88"/>
    <mergeCell ref="A103:F103"/>
    <mergeCell ref="A104:G104"/>
    <mergeCell ref="B105:C105"/>
    <mergeCell ref="B94:C94"/>
    <mergeCell ref="A95:G95"/>
    <mergeCell ref="B96:C96"/>
    <mergeCell ref="B97:C97"/>
    <mergeCell ref="B98:C98"/>
    <mergeCell ref="B99:C99"/>
    <mergeCell ref="A118:F118"/>
    <mergeCell ref="A119:F119"/>
    <mergeCell ref="A120:F120"/>
    <mergeCell ref="A121:F121"/>
    <mergeCell ref="A1:G1"/>
    <mergeCell ref="A125:A127"/>
    <mergeCell ref="C125:C127"/>
    <mergeCell ref="D125:D127"/>
    <mergeCell ref="E125:E127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A110:F110"/>
    <mergeCell ref="A111:G111"/>
    <mergeCell ref="B100:C100"/>
    <mergeCell ref="B101:C101"/>
    <mergeCell ref="B102:C102"/>
    <mergeCell ref="B133:C133"/>
    <mergeCell ref="A134:G134"/>
    <mergeCell ref="B135:C135"/>
    <mergeCell ref="B136:C136"/>
    <mergeCell ref="B137:C137"/>
    <mergeCell ref="B138:C138"/>
    <mergeCell ref="A130:A132"/>
    <mergeCell ref="B130:C132"/>
    <mergeCell ref="D130:D132"/>
    <mergeCell ref="E130:E132"/>
    <mergeCell ref="F130:F132"/>
    <mergeCell ref="G130:G132"/>
    <mergeCell ref="B145:C145"/>
    <mergeCell ref="B146:C146"/>
    <mergeCell ref="B147:C147"/>
    <mergeCell ref="B148:C148"/>
    <mergeCell ref="A149:F149"/>
    <mergeCell ref="A150:G150"/>
    <mergeCell ref="B139:C139"/>
    <mergeCell ref="B140:C140"/>
    <mergeCell ref="B141:C141"/>
    <mergeCell ref="A142:F142"/>
    <mergeCell ref="A143:G143"/>
    <mergeCell ref="B144:C144"/>
    <mergeCell ref="A157:F157"/>
    <mergeCell ref="A158:F158"/>
    <mergeCell ref="A159:F159"/>
    <mergeCell ref="A160:F160"/>
    <mergeCell ref="A165:A167"/>
    <mergeCell ref="C165:C167"/>
    <mergeCell ref="D165:D167"/>
    <mergeCell ref="E165:E167"/>
    <mergeCell ref="B151:C151"/>
    <mergeCell ref="B152:C152"/>
    <mergeCell ref="B153:C153"/>
    <mergeCell ref="B154:C154"/>
    <mergeCell ref="B155:C155"/>
    <mergeCell ref="B156:C156"/>
    <mergeCell ref="B173:C173"/>
    <mergeCell ref="A174:G174"/>
    <mergeCell ref="B175:C175"/>
    <mergeCell ref="B176:C176"/>
    <mergeCell ref="B177:C177"/>
    <mergeCell ref="B178:C178"/>
    <mergeCell ref="A170:A172"/>
    <mergeCell ref="B170:C172"/>
    <mergeCell ref="D170:D172"/>
    <mergeCell ref="E170:E172"/>
    <mergeCell ref="F170:F172"/>
    <mergeCell ref="G170:G172"/>
    <mergeCell ref="B185:C185"/>
    <mergeCell ref="B186:C186"/>
    <mergeCell ref="B187:C187"/>
    <mergeCell ref="B188:C188"/>
    <mergeCell ref="A189:F189"/>
    <mergeCell ref="A190:G190"/>
    <mergeCell ref="B179:C179"/>
    <mergeCell ref="B180:C180"/>
    <mergeCell ref="B181:C181"/>
    <mergeCell ref="A182:F182"/>
    <mergeCell ref="A183:G183"/>
    <mergeCell ref="B184:C184"/>
    <mergeCell ref="A247:F247"/>
    <mergeCell ref="A197:F197"/>
    <mergeCell ref="A198:F198"/>
    <mergeCell ref="A199:F199"/>
    <mergeCell ref="A200:F200"/>
    <mergeCell ref="A245:F245"/>
    <mergeCell ref="A246:F246"/>
    <mergeCell ref="B191:C191"/>
    <mergeCell ref="B192:C192"/>
    <mergeCell ref="B193:C193"/>
    <mergeCell ref="B194:C194"/>
    <mergeCell ref="B195:C195"/>
    <mergeCell ref="B196:C196"/>
    <mergeCell ref="B221:C221"/>
    <mergeCell ref="A222:F222"/>
    <mergeCell ref="A223:G223"/>
    <mergeCell ref="B224:C224"/>
    <mergeCell ref="B225:C225"/>
    <mergeCell ref="B226:C226"/>
    <mergeCell ref="B227:C227"/>
    <mergeCell ref="B228:C228"/>
    <mergeCell ref="A229:F229"/>
    <mergeCell ref="A230:G230"/>
    <mergeCell ref="B231:C231"/>
    <mergeCell ref="A203:G203"/>
    <mergeCell ref="A206:F206"/>
    <mergeCell ref="A207:F207"/>
    <mergeCell ref="A209:G209"/>
    <mergeCell ref="A211:F211"/>
    <mergeCell ref="A212:F212"/>
    <mergeCell ref="A213:F213"/>
    <mergeCell ref="A204:G204"/>
    <mergeCell ref="A208:F208"/>
  </mergeCells>
  <pageMargins left="0.19685039370078741" right="0.11811023622047245" top="0.15748031496062992" bottom="0.15748031496062992" header="0" footer="0.11811023622047245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Mirjana Dugeč</cp:lastModifiedBy>
  <cp:lastPrinted>2026-05-05T09:51:01Z</cp:lastPrinted>
  <dcterms:created xsi:type="dcterms:W3CDTF">2025-04-04T05:33:55Z</dcterms:created>
  <dcterms:modified xsi:type="dcterms:W3CDTF">2026-05-05T10:56:53Z</dcterms:modified>
</cp:coreProperties>
</file>