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anovadeshr-my.sharepoint.com/personal/mirjana_dugec_des_hr/Documents/Radna površina/"/>
    </mc:Choice>
  </mc:AlternateContent>
  <xr:revisionPtr revIDLastSave="65" documentId="13_ncr:1_{5CDAA23C-678C-47E2-AA9D-261E62D69A2F}" xr6:coauthVersionLast="47" xr6:coauthVersionMax="47" xr10:uidLastSave="{C114EE6A-3DB1-4E25-A86A-B4BD281C64AE}"/>
  <bookViews>
    <workbookView xWindow="-120" yWindow="-120" windowWidth="29040" windowHeight="15720" xr2:uid="{8898A457-AE04-45E0-A653-016A7AC7D9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0" i="1"/>
  <c r="G29" i="1"/>
  <c r="G28" i="1"/>
  <c r="G27" i="1"/>
  <c r="G26" i="1"/>
  <c r="G23" i="1"/>
  <c r="G22" i="1"/>
  <c r="G21" i="1"/>
  <c r="G20" i="1"/>
  <c r="G19" i="1"/>
  <c r="G18" i="1"/>
  <c r="G17" i="1"/>
  <c r="G24" i="1" l="1"/>
  <c r="G39" i="1"/>
  <c r="G31" i="1"/>
  <c r="G40" i="1" l="1"/>
  <c r="G50" i="1"/>
  <c r="G51" i="1" s="1"/>
  <c r="G52" i="1" s="1"/>
  <c r="G41" i="1"/>
  <c r="G42" i="1" s="1"/>
</calcChain>
</file>

<file path=xl/sharedStrings.xml><?xml version="1.0" encoding="utf-8"?>
<sst xmlns="http://schemas.openxmlformats.org/spreadsheetml/2006/main" count="72" uniqueCount="55">
  <si>
    <t xml:space="preserve">Marka vozila, </t>
  </si>
  <si>
    <t>Broj šasije</t>
  </si>
  <si>
    <t>Reg. oznaka</t>
  </si>
  <si>
    <t>God. proizvodnje</t>
  </si>
  <si>
    <t xml:space="preserve">tip vozila, </t>
  </si>
  <si>
    <t>model</t>
  </si>
  <si>
    <t>1.</t>
  </si>
  <si>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</si>
  <si>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</si>
  <si>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</si>
  <si>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</si>
  <si>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</si>
  <si>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</si>
  <si>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</si>
  <si>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REZERVNI DIJELOVI</t>
  </si>
  <si>
    <t>Filter ulja motora</t>
  </si>
  <si>
    <t>kom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</si>
  <si>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</si>
  <si>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</si>
  <si>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</si>
  <si>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</si>
  <si>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</si>
  <si>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</si>
  <si>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</si>
  <si>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</si>
  <si>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</si>
  <si>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lit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</si>
  <si>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</si>
  <si>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</si>
  <si>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</si>
  <si>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</si>
  <si>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</si>
  <si>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</si>
  <si>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</si>
  <si>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sat</t>
  </si>
  <si>
    <t>Autoelektričarski radovi</t>
  </si>
  <si>
    <t>Autolimarski radovi</t>
  </si>
  <si>
    <t>Autolakirerski radovi</t>
  </si>
  <si>
    <t>Dijagnostika vozila</t>
  </si>
  <si>
    <t>Geometrija kotača</t>
  </si>
  <si>
    <t>RAD UKUPNO</t>
  </si>
  <si>
    <t>Cijena ponude bez PDV-a ( brojkama ):</t>
  </si>
  <si>
    <t xml:space="preserve">Ukupni PDV ( brojkama ): </t>
  </si>
  <si>
    <t xml:space="preserve">Ukupna cijena sa PDV-om ( brojkama ) : </t>
  </si>
  <si>
    <t>REKAPITULACIJA PONUDA</t>
  </si>
  <si>
    <t>Grupa 3 – Usluga popravka i održavanja vozila koja su pod garancijom proizvođača (Mercedes-Benz)</t>
  </si>
  <si>
    <t>Usluga održavanja 1 vozila</t>
  </si>
  <si>
    <t>MERCEDES-BENZ, SPRINTER 515 CDI 4325 DUGI PODVOZJE RWD</t>
  </si>
  <si>
    <t xml:space="preserve">ST-1584-AJ    </t>
  </si>
  <si>
    <t>W1V5H33Z8RN278986</t>
  </si>
  <si>
    <t>UKUPNO ZA GRUPU VOZILA ( 1)</t>
  </si>
  <si>
    <t xml:space="preserve"> Usluga održavanja, popravka jedno teretno vozilo Mercedez-Benz, Sprinter 515 CDI 4325 dugi prijevoz RWD</t>
  </si>
  <si>
    <t xml:space="preserve">    PREDMET NABAVE: Nabava usluge popravka i održavanja motornih vozila - EJN-57/2026</t>
  </si>
  <si>
    <r>
      <t xml:space="preserve">                                                       </t>
    </r>
    <r>
      <rPr>
        <sz val="14"/>
        <color theme="1"/>
        <rFont val="Aptos Narrow"/>
        <family val="2"/>
      </rPr>
      <t>okvirne količine  za razdoblje 12 mj. 2026/27.</t>
    </r>
  </si>
  <si>
    <t xml:space="preserve">                       GRUPA 3 - PRILOG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</si>
</sst>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b/>
      <sz val="12"/>
      <color rgb="FF000000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" fontId="7" fillId="3" borderId="24" xfId="0" applyNumberFormat="1" applyFont="1" applyFill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7" fillId="3" borderId="27" xfId="0" applyNumberFormat="1" applyFont="1" applyFill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6" fillId="4" borderId="42" xfId="1" applyNumberFormat="1" applyFont="1" applyFill="1" applyBorder="1" applyAlignment="1">
      <alignment horizontal="center" vertical="center"/>
    </xf>
    <xf numFmtId="164" fontId="6" fillId="4" borderId="44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8" xfId="0" applyFont="1" applyBorder="1" applyAlignment="1">
      <alignment wrapText="1"/>
    </xf>
    <xf numFmtId="0" fontId="17" fillId="0" borderId="8" xfId="0" applyFont="1" applyBorder="1"/>
    <xf numFmtId="0" fontId="14" fillId="0" borderId="8" xfId="0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17" fillId="0" borderId="5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3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45" xfId="0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40</xdr:row>
      <xdr:rowOff>114300</xdr:rowOff>
    </xdr:from>
    <xdr:to>
      <xdr:col>5</xdr:col>
      <xdr:colOff>200025</xdr:colOff>
      <xdr:row>40</xdr:row>
      <xdr:rowOff>133350</xdr:rowOff>
    </xdr:to>
    <xdr:cxnSp macro="">
      <xdr:nvCxnSpPr>
        <xdr:cNvPr id="2" name="Ravni poveznik 2">
          <a:extLst>
            <a:ext uri="{FF2B5EF4-FFF2-40B4-BE49-F238E27FC236}">
              <a16:creationId xmlns:a16="http://schemas.microsoft.com/office/drawing/2014/main" id="{F8218222-60CC-4B4F-9720-19F62E70F4ED}"/>
            </a:ext>
          </a:extLst>
        </xdr:cNvPr>
        <xdr:cNvCxnSpPr/>
      </xdr:nvCxnSpPr>
      <xdr:spPr>
        <a:xfrm flipV="1">
          <a:off x="5553075" y="108299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50</xdr:row>
      <xdr:rowOff>114300</xdr:rowOff>
    </xdr:from>
    <xdr:to>
      <xdr:col>5</xdr:col>
      <xdr:colOff>200025</xdr:colOff>
      <xdr:row>50</xdr:row>
      <xdr:rowOff>133350</xdr:rowOff>
    </xdr:to>
    <xdr:cxnSp macro="">
      <xdr:nvCxnSpPr>
        <xdr:cNvPr id="5" name="Ravni poveznik 2">
          <a:extLst>
            <a:ext uri="{FF2B5EF4-FFF2-40B4-BE49-F238E27FC236}">
              <a16:creationId xmlns:a16="http://schemas.microsoft.com/office/drawing/2014/main" id="{6AFFA089-6B57-4FB3-A7C7-33A48BBDFE66}"/>
            </a:ext>
          </a:extLst>
        </xdr:cNvPr>
        <xdr:cNvCxnSpPr/>
      </xdr:nvCxnSpPr>
      <xdr:spPr>
        <a:xfrm flipV="1">
          <a:off x="5553075" y="223075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41A1-6A5F-4C2A-9515-21D0ED4410B8}">
  <dimension ref="A1:M90"/>
  <sheetViews>
    <sheetView tabSelected="1" workbookViewId="0">
      <selection activeCell="A39" sqref="A39:F39"/>
    </sheetView>
  </sheetViews>
  <sheetFormatPr defaultRowHeight="15" x14ac:dyDescent="0.25"/>
  <cols>
    <col min="1" max="1" width="7" customWidth="1"/>
    <col min="2" max="2" width="15.7109375" customWidth="1"/>
    <col min="3" max="3" width="27.85546875" customWidth="1"/>
    <col min="4" max="4" width="11.42578125" customWidth="1"/>
    <col min="5" max="5" width="10.140625" customWidth="1"/>
    <col min="6" max="6" width="10.28515625" customWidth="1"/>
    <col min="7" max="7" width="20.140625" customWidth="1"/>
  </cols>
  <sheetData>
    <row r="1" spans="1:13" ht="24" customHeight="1" x14ac:dyDescent="0.25">
      <c r="A1" s="80" t="s">
        <v>52</v>
      </c>
      <c r="B1" s="80"/>
      <c r="C1" s="80"/>
      <c r="D1" s="80"/>
      <c r="E1" s="80"/>
      <c r="F1" s="80"/>
      <c r="G1" s="80"/>
    </row>
    <row r="2" spans="1:13" ht="18" customHeight="1" x14ac:dyDescent="0.35">
      <c r="A2" s="91" t="s">
        <v>53</v>
      </c>
      <c r="B2" s="1"/>
      <c r="C2" s="1"/>
      <c r="D2" s="1"/>
      <c r="E2" s="1"/>
      <c r="F2" s="1"/>
    </row>
    <row r="3" spans="1:13" ht="12.75" customHeight="1" x14ac:dyDescent="0.25">
      <c r="A3" s="2"/>
      <c r="B3" s="2"/>
      <c r="C3" s="35" t="s">
        <v>54</v>
      </c>
      <c r="D3" s="2"/>
      <c r="E3" s="2"/>
      <c r="F3" s="2"/>
    </row>
    <row r="4" spans="1:13" ht="16.5" customHeight="1" x14ac:dyDescent="0.25">
      <c r="A4" s="90" t="s">
        <v>45</v>
      </c>
      <c r="B4" s="90"/>
      <c r="C4" s="90"/>
      <c r="D4" s="90"/>
      <c r="E4" s="90"/>
      <c r="F4" s="90"/>
      <c r="G4" s="90"/>
    </row>
    <row r="5" spans="1:13" ht="15" customHeight="1" x14ac:dyDescent="0.25">
      <c r="A5" s="81" t="s">
        <v>46</v>
      </c>
      <c r="B5" s="81"/>
      <c r="C5" s="81"/>
      <c r="D5" s="81"/>
      <c r="E5" s="81"/>
      <c r="F5" s="81"/>
      <c r="G5" s="81"/>
    </row>
    <row r="6" spans="1:13" ht="16.5" customHeight="1" thickBot="1" x14ac:dyDescent="0.3">
      <c r="A6" s="89" t="s">
        <v>51</v>
      </c>
      <c r="B6" s="89"/>
      <c r="C6" s="89"/>
      <c r="D6" s="89"/>
      <c r="E6" s="89"/>
      <c r="F6" s="89"/>
      <c r="G6" s="89"/>
    </row>
    <row r="7" spans="1:13" ht="27.75" customHeight="1" x14ac:dyDescent="0.25">
      <c r="A7" s="82"/>
      <c r="B7" s="41" t="s">
        <v>0</v>
      </c>
      <c r="C7" s="82" t="s">
        <v>1</v>
      </c>
      <c r="D7" s="82" t="s">
        <v>2</v>
      </c>
      <c r="E7" s="82" t="s">
        <v>3</v>
      </c>
      <c r="G7" s="3"/>
    </row>
    <row r="8" spans="1:13" ht="26.25" customHeight="1" x14ac:dyDescent="0.25">
      <c r="A8" s="83"/>
      <c r="B8" s="42" t="s">
        <v>4</v>
      </c>
      <c r="C8" s="83"/>
      <c r="D8" s="83"/>
      <c r="E8" s="83"/>
      <c r="G8" s="3"/>
    </row>
    <row r="9" spans="1:13" ht="15.75" customHeight="1" thickBot="1" x14ac:dyDescent="0.3">
      <c r="A9" s="84"/>
      <c r="B9" s="43" t="s">
        <v>5</v>
      </c>
      <c r="C9" s="84"/>
      <c r="D9" s="84"/>
      <c r="E9" s="84"/>
      <c r="G9" s="3"/>
    </row>
    <row r="10" spans="1:13" ht="78.75" customHeight="1" thickBot="1" x14ac:dyDescent="0.3">
      <c r="A10" s="40" t="s">
        <v>6</v>
      </c>
      <c r="B10" s="36" t="s">
        <v>47</v>
      </c>
      <c r="C10" s="37" t="s">
        <v>49</v>
      </c>
      <c r="D10" s="38" t="s">
        <v>48</v>
      </c>
      <c r="E10" s="39">
        <v>2024</v>
      </c>
      <c r="G10" s="3"/>
    </row>
    <row r="11" spans="1:13" ht="10.5" customHeight="1" thickBot="1" x14ac:dyDescent="0.3">
      <c r="A11" s="4"/>
      <c r="B11" s="4"/>
      <c r="C11" s="4"/>
      <c r="D11" s="4"/>
      <c r="E11" s="4"/>
      <c r="F11" s="4"/>
      <c r="G11" s="4"/>
      <c r="M11" s="5"/>
    </row>
    <row r="12" spans="1:13" ht="15" customHeight="1" x14ac:dyDescent="0.25">
      <c r="A12" s="78" t="s">
        <v>7</v>
      </c>
      <c r="B12" s="85" t="s">
        <v>8</v>
      </c>
      <c r="C12" s="86"/>
      <c r="D12" s="78" t="s">
        <v>9</v>
      </c>
      <c r="E12" s="78" t="s">
        <v>10</v>
      </c>
      <c r="F12" s="78" t="s">
        <v>11</v>
      </c>
      <c r="G12" s="78" t="s">
        <v>12</v>
      </c>
      <c r="M12" s="5"/>
    </row>
    <row r="13" spans="1:13" ht="15" customHeight="1" x14ac:dyDescent="0.25">
      <c r="A13" s="79"/>
      <c r="B13" s="87"/>
      <c r="C13" s="88"/>
      <c r="D13" s="79"/>
      <c r="E13" s="79"/>
      <c r="F13" s="79"/>
      <c r="G13" s="79"/>
      <c r="M13" s="5"/>
    </row>
    <row r="14" spans="1:13" ht="6" customHeight="1" thickBot="1" x14ac:dyDescent="0.3">
      <c r="A14" s="79"/>
      <c r="B14" s="87"/>
      <c r="C14" s="88"/>
      <c r="D14" s="79"/>
      <c r="E14" s="79"/>
      <c r="F14" s="79"/>
      <c r="G14" s="79"/>
      <c r="M14" s="5"/>
    </row>
    <row r="15" spans="1:13" ht="11.25" customHeight="1" thickBot="1" x14ac:dyDescent="0.3">
      <c r="A15" s="6">
        <v>1</v>
      </c>
      <c r="B15" s="67">
        <v>2</v>
      </c>
      <c r="C15" s="68"/>
      <c r="D15" s="6">
        <v>3</v>
      </c>
      <c r="E15" s="6">
        <v>4</v>
      </c>
      <c r="F15" s="6">
        <v>5</v>
      </c>
      <c r="G15" s="6" t="s">
        <v>13</v>
      </c>
      <c r="M15" s="5"/>
    </row>
    <row r="16" spans="1:13" ht="15.75" customHeight="1" thickBot="1" x14ac:dyDescent="0.3">
      <c r="A16" s="69" t="s">
        <v>14</v>
      </c>
      <c r="B16" s="70"/>
      <c r="C16" s="70"/>
      <c r="D16" s="70"/>
      <c r="E16" s="70"/>
      <c r="F16" s="70"/>
      <c r="G16" s="71"/>
      <c r="M16" s="5"/>
    </row>
    <row r="17" spans="1:7" ht="15.95" customHeight="1" x14ac:dyDescent="0.25">
      <c r="A17" s="7">
        <v>1</v>
      </c>
      <c r="B17" s="66" t="s">
        <v>15</v>
      </c>
      <c r="C17" s="66"/>
      <c r="D17" s="8" t="s">
        <v>16</v>
      </c>
      <c r="E17" s="9">
        <v>1</v>
      </c>
      <c r="F17" s="10"/>
      <c r="G17" s="11">
        <f>E17*F17</f>
        <v>0</v>
      </c>
    </row>
    <row r="18" spans="1:7" ht="15.95" customHeight="1" x14ac:dyDescent="0.25">
      <c r="A18" s="12">
        <v>2</v>
      </c>
      <c r="B18" s="58" t="s">
        <v>17</v>
      </c>
      <c r="C18" s="58"/>
      <c r="D18" s="13" t="s">
        <v>16</v>
      </c>
      <c r="E18" s="14">
        <v>1</v>
      </c>
      <c r="F18" s="15"/>
      <c r="G18" s="16">
        <f t="shared" ref="G18:G23" si="0">E18*F18</f>
        <v>0</v>
      </c>
    </row>
    <row r="19" spans="1:7" ht="15.95" customHeight="1" x14ac:dyDescent="0.25">
      <c r="A19" s="12">
        <v>3</v>
      </c>
      <c r="B19" s="58" t="s">
        <v>18</v>
      </c>
      <c r="C19" s="58"/>
      <c r="D19" s="13" t="s">
        <v>16</v>
      </c>
      <c r="E19" s="14">
        <v>1</v>
      </c>
      <c r="F19" s="15"/>
      <c r="G19" s="16">
        <f t="shared" si="0"/>
        <v>0</v>
      </c>
    </row>
    <row r="20" spans="1:7" ht="15.95" customHeight="1" x14ac:dyDescent="0.25">
      <c r="A20" s="12">
        <v>4</v>
      </c>
      <c r="B20" s="58" t="s">
        <v>19</v>
      </c>
      <c r="C20" s="58"/>
      <c r="D20" s="13" t="s">
        <v>16</v>
      </c>
      <c r="E20" s="14">
        <v>1</v>
      </c>
      <c r="F20" s="15"/>
      <c r="G20" s="16">
        <f t="shared" si="0"/>
        <v>0</v>
      </c>
    </row>
    <row r="21" spans="1:7" ht="15.95" customHeight="1" x14ac:dyDescent="0.25">
      <c r="A21" s="12">
        <v>5</v>
      </c>
      <c r="B21" s="58" t="s">
        <v>20</v>
      </c>
      <c r="C21" s="58"/>
      <c r="D21" s="13" t="s">
        <v>16</v>
      </c>
      <c r="E21" s="14">
        <v>2</v>
      </c>
      <c r="F21" s="15"/>
      <c r="G21" s="16">
        <f t="shared" si="0"/>
        <v>0</v>
      </c>
    </row>
    <row r="22" spans="1:7" ht="15.95" customHeight="1" x14ac:dyDescent="0.25">
      <c r="A22" s="12">
        <v>6</v>
      </c>
      <c r="B22" s="58" t="s">
        <v>21</v>
      </c>
      <c r="C22" s="58"/>
      <c r="D22" s="13" t="s">
        <v>16</v>
      </c>
      <c r="E22" s="14">
        <v>1</v>
      </c>
      <c r="F22" s="15"/>
      <c r="G22" s="16">
        <f t="shared" si="0"/>
        <v>0</v>
      </c>
    </row>
    <row r="23" spans="1:7" ht="15.95" customHeight="1" thickBot="1" x14ac:dyDescent="0.3">
      <c r="A23" s="17">
        <v>7</v>
      </c>
      <c r="B23" s="57" t="s">
        <v>22</v>
      </c>
      <c r="C23" s="57"/>
      <c r="D23" s="18" t="s">
        <v>16</v>
      </c>
      <c r="E23" s="19">
        <v>1</v>
      </c>
      <c r="F23" s="15"/>
      <c r="G23" s="20">
        <f t="shared" si="0"/>
        <v>0</v>
      </c>
    </row>
    <row r="24" spans="1:7" ht="15.95" customHeight="1" thickBot="1" x14ac:dyDescent="0.3">
      <c r="A24" s="72" t="s">
        <v>23</v>
      </c>
      <c r="B24" s="73"/>
      <c r="C24" s="73"/>
      <c r="D24" s="73"/>
      <c r="E24" s="73"/>
      <c r="F24" s="74"/>
      <c r="G24" s="21">
        <f>SUM(G17:G23)</f>
        <v>0</v>
      </c>
    </row>
    <row r="25" spans="1:7" ht="13.5" customHeight="1" thickBot="1" x14ac:dyDescent="0.3">
      <c r="A25" s="75" t="s">
        <v>24</v>
      </c>
      <c r="B25" s="76"/>
      <c r="C25" s="76"/>
      <c r="D25" s="76"/>
      <c r="E25" s="76"/>
      <c r="F25" s="76"/>
      <c r="G25" s="77"/>
    </row>
    <row r="26" spans="1:7" ht="15.95" customHeight="1" x14ac:dyDescent="0.25">
      <c r="A26" s="7">
        <v>8</v>
      </c>
      <c r="B26" s="66" t="s">
        <v>25</v>
      </c>
      <c r="C26" s="66"/>
      <c r="D26" s="8" t="s">
        <v>26</v>
      </c>
      <c r="E26" s="9">
        <v>6</v>
      </c>
      <c r="F26" s="10"/>
      <c r="G26" s="11">
        <f>E26*F26</f>
        <v>0</v>
      </c>
    </row>
    <row r="27" spans="1:7" ht="15.95" customHeight="1" x14ac:dyDescent="0.25">
      <c r="A27" s="12">
        <v>9</v>
      </c>
      <c r="B27" s="58" t="s">
        <v>27</v>
      </c>
      <c r="C27" s="58"/>
      <c r="D27" s="13" t="s">
        <v>26</v>
      </c>
      <c r="E27" s="14">
        <v>2</v>
      </c>
      <c r="F27" s="15"/>
      <c r="G27" s="16">
        <f>E27*F27</f>
        <v>0</v>
      </c>
    </row>
    <row r="28" spans="1:7" ht="15.95" customHeight="1" x14ac:dyDescent="0.25">
      <c r="A28" s="12">
        <v>10</v>
      </c>
      <c r="B28" s="58" t="s">
        <v>28</v>
      </c>
      <c r="C28" s="58"/>
      <c r="D28" s="13" t="s">
        <v>26</v>
      </c>
      <c r="E28" s="14">
        <v>3</v>
      </c>
      <c r="F28" s="15"/>
      <c r="G28" s="16">
        <f>E28*F28</f>
        <v>0</v>
      </c>
    </row>
    <row r="29" spans="1:7" ht="15.95" customHeight="1" x14ac:dyDescent="0.25">
      <c r="A29" s="12">
        <v>11</v>
      </c>
      <c r="B29" s="58" t="s">
        <v>29</v>
      </c>
      <c r="C29" s="58"/>
      <c r="D29" s="13" t="s">
        <v>26</v>
      </c>
      <c r="E29" s="14">
        <v>1</v>
      </c>
      <c r="F29" s="15"/>
      <c r="G29" s="16">
        <f>E29*F29</f>
        <v>0</v>
      </c>
    </row>
    <row r="30" spans="1:7" ht="15.95" customHeight="1" thickBot="1" x14ac:dyDescent="0.3">
      <c r="A30" s="22">
        <v>12</v>
      </c>
      <c r="B30" s="59" t="s">
        <v>30</v>
      </c>
      <c r="C30" s="59"/>
      <c r="D30" s="23" t="s">
        <v>26</v>
      </c>
      <c r="E30" s="24">
        <v>5</v>
      </c>
      <c r="F30" s="15"/>
      <c r="G30" s="25">
        <f>E30*F30</f>
        <v>0</v>
      </c>
    </row>
    <row r="31" spans="1:7" ht="12.75" customHeight="1" thickBot="1" x14ac:dyDescent="0.3">
      <c r="A31" s="60" t="s">
        <v>31</v>
      </c>
      <c r="B31" s="61"/>
      <c r="C31" s="61"/>
      <c r="D31" s="61"/>
      <c r="E31" s="61"/>
      <c r="F31" s="62"/>
      <c r="G31" s="26">
        <f>SUM(G26:G30)</f>
        <v>0</v>
      </c>
    </row>
    <row r="32" spans="1:7" ht="15.95" customHeight="1" thickBot="1" x14ac:dyDescent="0.3">
      <c r="A32" s="63" t="s">
        <v>32</v>
      </c>
      <c r="B32" s="64"/>
      <c r="C32" s="64"/>
      <c r="D32" s="64"/>
      <c r="E32" s="64"/>
      <c r="F32" s="64"/>
      <c r="G32" s="65"/>
    </row>
    <row r="33" spans="1:8" ht="15.95" customHeight="1" x14ac:dyDescent="0.25">
      <c r="A33" s="7">
        <v>13</v>
      </c>
      <c r="B33" s="66" t="s">
        <v>33</v>
      </c>
      <c r="C33" s="66"/>
      <c r="D33" s="8" t="s">
        <v>34</v>
      </c>
      <c r="E33" s="8">
        <v>10</v>
      </c>
      <c r="F33" s="10"/>
      <c r="G33" s="11">
        <f t="shared" ref="G33:G38" si="1">E33*F33</f>
        <v>0</v>
      </c>
    </row>
    <row r="34" spans="1:8" ht="15.95" customHeight="1" x14ac:dyDescent="0.25">
      <c r="A34" s="12">
        <v>14</v>
      </c>
      <c r="B34" s="58" t="s">
        <v>35</v>
      </c>
      <c r="C34" s="58"/>
      <c r="D34" s="13" t="s">
        <v>34</v>
      </c>
      <c r="E34" s="13">
        <v>1</v>
      </c>
      <c r="F34" s="15"/>
      <c r="G34" s="16">
        <f t="shared" si="1"/>
        <v>0</v>
      </c>
    </row>
    <row r="35" spans="1:8" ht="15.95" customHeight="1" x14ac:dyDescent="0.25">
      <c r="A35" s="12">
        <v>15</v>
      </c>
      <c r="B35" s="58" t="s">
        <v>36</v>
      </c>
      <c r="C35" s="58"/>
      <c r="D35" s="13" t="s">
        <v>34</v>
      </c>
      <c r="E35" s="13">
        <v>1</v>
      </c>
      <c r="F35" s="15"/>
      <c r="G35" s="16">
        <f t="shared" si="1"/>
        <v>0</v>
      </c>
    </row>
    <row r="36" spans="1:8" ht="15.95" customHeight="1" x14ac:dyDescent="0.25">
      <c r="A36" s="12">
        <v>16</v>
      </c>
      <c r="B36" s="58" t="s">
        <v>37</v>
      </c>
      <c r="C36" s="58"/>
      <c r="D36" s="13" t="s">
        <v>34</v>
      </c>
      <c r="E36" s="13">
        <v>1</v>
      </c>
      <c r="F36" s="15"/>
      <c r="G36" s="16">
        <f t="shared" si="1"/>
        <v>0</v>
      </c>
    </row>
    <row r="37" spans="1:8" ht="15.95" customHeight="1" x14ac:dyDescent="0.25">
      <c r="A37" s="12">
        <v>17</v>
      </c>
      <c r="B37" s="58" t="s">
        <v>38</v>
      </c>
      <c r="C37" s="58"/>
      <c r="D37" s="13" t="s">
        <v>34</v>
      </c>
      <c r="E37" s="13">
        <v>1</v>
      </c>
      <c r="F37" s="15"/>
      <c r="G37" s="16">
        <f t="shared" si="1"/>
        <v>0</v>
      </c>
    </row>
    <row r="38" spans="1:8" ht="15.95" customHeight="1" thickBot="1" x14ac:dyDescent="0.3">
      <c r="A38" s="17">
        <v>18</v>
      </c>
      <c r="B38" s="57" t="s">
        <v>39</v>
      </c>
      <c r="C38" s="57"/>
      <c r="D38" s="18" t="s">
        <v>34</v>
      </c>
      <c r="E38" s="18">
        <v>1</v>
      </c>
      <c r="F38" s="27"/>
      <c r="G38" s="20">
        <f t="shared" si="1"/>
        <v>0</v>
      </c>
    </row>
    <row r="39" spans="1:8" ht="14.25" customHeight="1" thickBot="1" x14ac:dyDescent="0.3">
      <c r="A39" s="92" t="s">
        <v>40</v>
      </c>
      <c r="B39" s="92"/>
      <c r="C39" s="92"/>
      <c r="D39" s="92"/>
      <c r="E39" s="92"/>
      <c r="F39" s="92"/>
      <c r="G39" s="28">
        <f>SUM(G33:G38)</f>
        <v>0</v>
      </c>
    </row>
    <row r="40" spans="1:8" ht="19.5" thickBot="1" x14ac:dyDescent="0.3">
      <c r="A40" s="44" t="s">
        <v>41</v>
      </c>
      <c r="B40" s="45"/>
      <c r="C40" s="45"/>
      <c r="D40" s="45"/>
      <c r="E40" s="45"/>
      <c r="F40" s="46"/>
      <c r="G40" s="29">
        <f>G24+G31+G39</f>
        <v>0</v>
      </c>
    </row>
    <row r="41" spans="1:8" ht="19.5" thickBot="1" x14ac:dyDescent="0.3">
      <c r="A41" s="44" t="s">
        <v>42</v>
      </c>
      <c r="B41" s="45"/>
      <c r="C41" s="45"/>
      <c r="D41" s="45"/>
      <c r="E41" s="45"/>
      <c r="F41" s="46"/>
      <c r="G41" s="29">
        <f>G40*0.25</f>
        <v>0</v>
      </c>
    </row>
    <row r="42" spans="1:8" ht="19.5" thickBot="1" x14ac:dyDescent="0.3">
      <c r="A42" s="47" t="s">
        <v>43</v>
      </c>
      <c r="B42" s="48"/>
      <c r="C42" s="48"/>
      <c r="D42" s="48"/>
      <c r="E42" s="48"/>
      <c r="F42" s="49"/>
      <c r="G42" s="30">
        <f>SUM(G40:G41)</f>
        <v>0</v>
      </c>
    </row>
    <row r="43" spans="1:8" ht="18.75" x14ac:dyDescent="0.25">
      <c r="A43" s="31"/>
      <c r="B43" s="31"/>
      <c r="C43" s="31"/>
      <c r="D43" s="31"/>
      <c r="E43" s="31"/>
      <c r="F43" s="31"/>
      <c r="G43" s="32"/>
    </row>
    <row r="47" spans="1:8" ht="15.75" x14ac:dyDescent="0.25">
      <c r="H47" s="33"/>
    </row>
    <row r="48" spans="1:8" ht="21" x14ac:dyDescent="0.35">
      <c r="A48" s="56" t="s">
        <v>44</v>
      </c>
      <c r="B48" s="56"/>
      <c r="C48" s="56"/>
      <c r="D48" s="56"/>
      <c r="E48" s="56"/>
      <c r="F48" s="56"/>
      <c r="G48" s="56"/>
    </row>
    <row r="49" spans="1:8" ht="15.75" thickBot="1" x14ac:dyDescent="0.3"/>
    <row r="50" spans="1:8" ht="19.5" thickBot="1" x14ac:dyDescent="0.3">
      <c r="A50" s="50" t="s">
        <v>50</v>
      </c>
      <c r="B50" s="51"/>
      <c r="C50" s="51"/>
      <c r="D50" s="51"/>
      <c r="E50" s="51"/>
      <c r="F50" s="52"/>
      <c r="G50" s="29">
        <f>G40</f>
        <v>0</v>
      </c>
    </row>
    <row r="51" spans="1:8" ht="18" customHeight="1" thickBot="1" x14ac:dyDescent="0.4">
      <c r="A51" s="53" t="s">
        <v>42</v>
      </c>
      <c r="B51" s="54"/>
      <c r="C51" s="54"/>
      <c r="D51" s="54"/>
      <c r="E51" s="54"/>
      <c r="F51" s="55"/>
      <c r="G51" s="29">
        <f>G50*0.25</f>
        <v>0</v>
      </c>
      <c r="H51" s="34"/>
    </row>
    <row r="52" spans="1:8" ht="18" customHeight="1" thickBot="1" x14ac:dyDescent="0.4">
      <c r="A52" s="47" t="s">
        <v>43</v>
      </c>
      <c r="B52" s="48"/>
      <c r="C52" s="48"/>
      <c r="D52" s="48"/>
      <c r="E52" s="48"/>
      <c r="F52" s="49"/>
      <c r="G52" s="30">
        <f>SUM(G50:G51)</f>
        <v>0</v>
      </c>
      <c r="H52" s="34"/>
    </row>
    <row r="53" spans="1:8" ht="18.75" customHeight="1" x14ac:dyDescent="0.35">
      <c r="H53" s="34"/>
    </row>
    <row r="55" spans="1:8" ht="16.5" customHeight="1" x14ac:dyDescent="0.25"/>
    <row r="56" spans="1:8" ht="18.75" customHeight="1" x14ac:dyDescent="0.25"/>
    <row r="60" spans="1:8" ht="18.75" customHeight="1" x14ac:dyDescent="0.25"/>
    <row r="86" ht="18.75" customHeight="1" x14ac:dyDescent="0.25"/>
    <row r="87" ht="18.75" customHeight="1" x14ac:dyDescent="0.25"/>
    <row r="88" ht="19.5" customHeight="1" x14ac:dyDescent="0.25"/>
    <row r="89" ht="19.5" customHeight="1" x14ac:dyDescent="0.25"/>
    <row r="90" ht="18.75" customHeight="1" x14ac:dyDescent="0.25"/>
  </sheetData>
  <mergeCells count="46">
    <mergeCell ref="G12:G14"/>
    <mergeCell ref="A1:G1"/>
    <mergeCell ref="A4:G4"/>
    <mergeCell ref="A5:G5"/>
    <mergeCell ref="A7:A9"/>
    <mergeCell ref="C7:C9"/>
    <mergeCell ref="D7:D9"/>
    <mergeCell ref="E7:E9"/>
    <mergeCell ref="A12:A14"/>
    <mergeCell ref="B12:C14"/>
    <mergeCell ref="D12:D14"/>
    <mergeCell ref="E12:E14"/>
    <mergeCell ref="F12:F14"/>
    <mergeCell ref="A6:G6"/>
    <mergeCell ref="B26:C26"/>
    <mergeCell ref="B15:C15"/>
    <mergeCell ref="A16:G16"/>
    <mergeCell ref="B17:C17"/>
    <mergeCell ref="B18:C18"/>
    <mergeCell ref="B19:C19"/>
    <mergeCell ref="B20:C20"/>
    <mergeCell ref="B21:C21"/>
    <mergeCell ref="B22:C22"/>
    <mergeCell ref="B23:C23"/>
    <mergeCell ref="A24:F24"/>
    <mergeCell ref="A25:G25"/>
    <mergeCell ref="B38:C38"/>
    <mergeCell ref="B27:C27"/>
    <mergeCell ref="B28:C28"/>
    <mergeCell ref="B29:C29"/>
    <mergeCell ref="B30:C30"/>
    <mergeCell ref="A31:F31"/>
    <mergeCell ref="A32:G32"/>
    <mergeCell ref="B33:C33"/>
    <mergeCell ref="B34:C34"/>
    <mergeCell ref="B35:C35"/>
    <mergeCell ref="B36:C36"/>
    <mergeCell ref="B37:C37"/>
    <mergeCell ref="A39:F39"/>
    <mergeCell ref="A40:F40"/>
    <mergeCell ref="A41:F41"/>
    <mergeCell ref="A42:F42"/>
    <mergeCell ref="A52:F52"/>
    <mergeCell ref="A50:F50"/>
    <mergeCell ref="A51:F51"/>
    <mergeCell ref="A48:G48"/>
  </mergeCells>
  <pageMargins left="0.11811023622047245" right="0.11811023622047245" top="0.6974803149606299" bottom="0.15748031496062992" header="0.11811023622047245" footer="0.19685039370078741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Mirjana Dugeč</cp:lastModifiedBy>
  <cp:lastPrinted>2026-05-05T10:02:07Z</cp:lastPrinted>
  <dcterms:created xsi:type="dcterms:W3CDTF">2025-04-07T06:18:06Z</dcterms:created>
  <dcterms:modified xsi:type="dcterms:W3CDTF">2026-05-05T10:39:46Z</dcterms:modified>
</cp:coreProperties>
</file>